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30" windowWidth="19635" windowHeight="7440"/>
  </bookViews>
  <sheets>
    <sheet name="Move final report 30 November " sheetId="1" r:id="rId1"/>
  </sheets>
  <calcPr calcId="145621"/>
</workbook>
</file>

<file path=xl/calcChain.xml><?xml version="1.0" encoding="utf-8"?>
<calcChain xmlns="http://schemas.openxmlformats.org/spreadsheetml/2006/main">
  <c r="P6" i="1" l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<sst xmlns="http://schemas.openxmlformats.org/spreadsheetml/2006/main" count="184" uniqueCount="102">
  <si>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</si>
  <si>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</si>
  <si>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</si>
  <si>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</si>
  <si>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</si>
  <si>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</si>
  <si>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</si>
  <si>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</si>
  <si>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</si>
  <si>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</si>
  <si>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</si>
  <si>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</si>
  <si>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</si>
  <si>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</si>
  <si>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</si>
  <si>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</si>
  <si>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</si>
  <si>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</si>
  <si>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</si>
  <si>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</si>
  <si>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</si>
  <si>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</si>
  <si>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</si>
  <si>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</si>
  <si>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</si>
  <si>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</si>
  <si>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</si>
  <si>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</si>
  <si>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</si>
  <si>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</si>
  <si>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</si>
  <si>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</si>
  <si>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</si>
  <si>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</si>
  <si>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</si>
  <si>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</si>
  <si>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</si>
  <si>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</si>
  <si>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</si>
  <si>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</si>
  <si>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</si>
  <si>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</si>
  <si>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</si>
  <si>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</si>
  <si>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</si>
  <si>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</si>
  <si>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</si>
  <si>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</si>
  <si>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</si>
  <si>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</si>
  <si>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</si>
  <si>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</si>
  <si>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</si>
  <si>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</si>
  <si>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</si>
  <si>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</si>
  <si>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</si>
  <si>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</si>
  <si>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</si>
  <si>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</si>
  <si>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</si>
  <si>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</si>
  <si>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</si>
  <si>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</si>
  <si>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</si>
  <si>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</si>
  <si>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</si>
  <si>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</si>
  <si>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</si>
  <si>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</si>
  <si>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</si>
  <si>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</si>
  <si>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J17990</t>
  </si>
  <si>
    <t>MOVE ANALYTICS CC -  B &amp; L  PRIONTE</t>
  </si>
  <si>
    <t>WAY</t>
  </si>
  <si>
    <t>EAST</t>
  </si>
  <si>
    <t>EAST LONDON</t>
  </si>
  <si>
    <t xml:space="preserve">debbie                             </t>
  </si>
  <si>
    <t xml:space="preserve">                                   </t>
  </si>
  <si>
    <t>UMHLA</t>
  </si>
  <si>
    <t>UMHLANGA ROCKS</t>
  </si>
  <si>
    <t xml:space="preserve">priontex                           </t>
  </si>
  <si>
    <t>DBC</t>
  </si>
  <si>
    <t>phumi</t>
  </si>
  <si>
    <t>yes</t>
  </si>
  <si>
    <t>FUE / doc</t>
  </si>
  <si>
    <t>POD received from cell 0763784726 M</t>
  </si>
  <si>
    <t>PARCEL</t>
  </si>
  <si>
    <t>no</t>
  </si>
  <si>
    <t xml:space="preserve">DEBBIE                             </t>
  </si>
  <si>
    <t xml:space="preserve">PRIONTEX                           </t>
  </si>
  <si>
    <t>SHERWYN</t>
  </si>
  <si>
    <t>?</t>
  </si>
  <si>
    <t>truelove</t>
  </si>
  <si>
    <t>Appointment required</t>
  </si>
  <si>
    <t>lep</t>
  </si>
  <si>
    <t>phumie</t>
  </si>
  <si>
    <t>POD received from cell 0634077877 M</t>
  </si>
  <si>
    <t>illeg</t>
  </si>
  <si>
    <t>Late Linehaul Delayed Beyond Skynet Control</t>
  </si>
  <si>
    <t>les</t>
  </si>
  <si>
    <t>DOC / FUE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</si>
</sst>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6"/>
  <sheetViews>
    <sheetView tabSelected="1" workbookViewId="0">
      <selection activeCell="B16" sqref="B16"/>
    </sheetView>
  </sheetViews>
  <sheetFormatPr defaultColWidth="9.140625" defaultRowHeight="15" x14ac:dyDescent="0.25"/>
  <cols>
    <col min="1" max="1" width="6.7109375" bestFit="1" customWidth="1"/>
    <col min="2" max="2" width="34.85546875" bestFit="1" customWidth="1"/>
    <col min="3" max="3" width="5.140625" bestFit="1" customWidth="1"/>
    <col min="4" max="4" width="8.85546875" bestFit="1" customWidth="1"/>
    <col min="5" max="5" width="13.140625" bestFit="1" customWidth="1"/>
    <col min="6" max="6" width="10.7109375" bestFit="1" customWidth="1"/>
    <col min="7" max="7" width="7" bestFit="1" customWidth="1"/>
    <col min="8" max="8" width="5.28515625" bestFit="1" customWidth="1"/>
    <col min="9" max="9" width="13.7109375" bestFit="1" customWidth="1"/>
    <col min="10" max="10" width="20" bestFit="1" customWidth="1"/>
    <col min="11" max="11" width="16.140625" bestFit="1" customWidth="1"/>
    <col min="12" max="12" width="7.42578125" bestFit="1" customWidth="1"/>
    <col min="13" max="13" width="18" bestFit="1" customWidth="1"/>
    <col min="14" max="14" width="21.85546875" bestFit="1" customWidth="1"/>
    <col min="15" max="15" width="4.5703125" bestFit="1" customWidth="1"/>
    <col min="16" max="16" width="14" bestFit="1" customWidth="1"/>
    <col min="17" max="17" width="4.42578125" bestFit="1" customWidth="1"/>
    <col min="18" max="18" width="4.5703125" bestFit="1" customWidth="1"/>
    <col min="19" max="19" width="5" bestFit="1" customWidth="1"/>
    <col min="20" max="20" width="4.5703125" bestFit="1" customWidth="1"/>
    <col min="21" max="21" width="4.7109375" bestFit="1" customWidth="1"/>
    <col min="22" max="26" width="4.5703125" bestFit="1" customWidth="1"/>
    <col min="27" max="27" width="4.28515625" bestFit="1" customWidth="1"/>
    <col min="28" max="28" width="4.5703125" bestFit="1" customWidth="1"/>
    <col min="29" max="29" width="4" bestFit="1" customWidth="1"/>
    <col min="30" max="34" width="4.5703125" bestFit="1" customWidth="1"/>
    <col min="35" max="35" width="4.85546875" bestFit="1" customWidth="1"/>
    <col min="36" max="36" width="4.5703125" bestFit="1" customWidth="1"/>
    <col min="37" max="37" width="7" bestFit="1" customWidth="1"/>
    <col min="38" max="38" width="4.5703125" bestFit="1" customWidth="1"/>
    <col min="39" max="39" width="4.28515625" bestFit="1" customWidth="1"/>
    <col min="40" max="42" width="4.5703125" bestFit="1" customWidth="1"/>
    <col min="43" max="43" width="4.7109375" bestFit="1" customWidth="1"/>
    <col min="44" max="44" width="4.5703125" bestFit="1" customWidth="1"/>
    <col min="45" max="45" width="3.5703125" bestFit="1" customWidth="1"/>
    <col min="46" max="46" width="4.5703125" bestFit="1" customWidth="1"/>
    <col min="47" max="47" width="4" bestFit="1" customWidth="1"/>
    <col min="48" max="48" width="4.5703125" bestFit="1" customWidth="1"/>
    <col min="49" max="49" width="3.85546875" bestFit="1" customWidth="1"/>
    <col min="50" max="50" width="4.5703125" bestFit="1" customWidth="1"/>
    <col min="51" max="51" width="4.140625" bestFit="1" customWidth="1"/>
    <col min="52" max="52" width="4.5703125" bestFit="1" customWidth="1"/>
    <col min="53" max="53" width="4.7109375" bestFit="1" customWidth="1"/>
    <col min="54" max="54" width="4.5703125" bestFit="1" customWidth="1"/>
    <col min="55" max="55" width="4.42578125" bestFit="1" customWidth="1"/>
    <col min="56" max="56" width="4.5703125" bestFit="1" customWidth="1"/>
    <col min="57" max="57" width="4.28515625" bestFit="1" customWidth="1"/>
    <col min="58" max="58" width="4.5703125" bestFit="1" customWidth="1"/>
    <col min="59" max="59" width="7.28515625" bestFit="1" customWidth="1"/>
    <col min="60" max="60" width="5.140625" bestFit="1" customWidth="1"/>
    <col min="61" max="61" width="6.42578125" bestFit="1" customWidth="1"/>
    <col min="62" max="62" width="6.7109375" bestFit="1" customWidth="1"/>
    <col min="63" max="63" width="5.28515625" bestFit="1" customWidth="1"/>
    <col min="64" max="65" width="7" bestFit="1" customWidth="1"/>
    <col min="66" max="67" width="8" bestFit="1" customWidth="1"/>
    <col min="69" max="69" width="9.7109375" bestFit="1" customWidth="1"/>
    <col min="70" max="70" width="7.140625" bestFit="1" customWidth="1"/>
    <col min="71" max="71" width="10.7109375" bestFit="1" customWidth="1"/>
    <col min="72" max="72" width="8.7109375" bestFit="1" customWidth="1"/>
    <col min="73" max="73" width="9.28515625" bestFit="1" customWidth="1"/>
    <col min="74" max="74" width="8.28515625" bestFit="1" customWidth="1"/>
    <col min="75" max="75" width="42.140625" bestFit="1" customWidth="1"/>
    <col min="76" max="76" width="7.85546875" bestFit="1" customWidth="1"/>
    <col min="77" max="77" width="8" bestFit="1" customWidth="1"/>
    <col min="78" max="78" width="9.85546875" bestFit="1" customWidth="1"/>
    <col min="79" max="79" width="34.7109375" bestFit="1" customWidth="1"/>
    <col min="80" max="80" width="7.7109375" bestFit="1" customWidth="1"/>
    <col min="81" max="81" width="18" bestFit="1" customWidth="1"/>
    <col min="82" max="82" width="6.140625" bestFit="1" customWidth="1"/>
    <col min="83" max="83" width="8.85546875" bestFit="1" customWidth="1"/>
    <col min="84" max="84" width="10.7109375" bestFit="1" customWidth="1"/>
    <col min="85" max="85" width="6" bestFit="1" customWidth="1"/>
    <col min="87" max="87" width="6" bestFit="1" customWidth="1"/>
    <col min="88" max="88" width="6.42578125" bestFit="1" customWidth="1"/>
    <col min="89" max="89" width="4.7109375" bestFit="1" customWidth="1"/>
    <col min="90" max="92" width="7.140625" bestFit="1" customWidth="1"/>
  </cols>
  <sheetData>
    <row r="1" spans="1:92" ht="27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25">
      <c r="A2" t="s">
        <v>72</v>
      </c>
      <c r="B2" t="s">
        <v>73</v>
      </c>
      <c r="C2" t="s">
        <v>74</v>
      </c>
      <c r="E2" t="str">
        <f>"009941936907"</f>
        <v>009941936907</v>
      </c>
      <c r="F2" s="3">
        <v>44525</v>
      </c>
      <c r="G2">
        <v>202205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92.62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3</v>
      </c>
      <c r="BI2">
        <v>18</v>
      </c>
      <c r="BJ2">
        <v>66.8</v>
      </c>
      <c r="BK2">
        <v>67</v>
      </c>
      <c r="BL2">
        <v>362.51</v>
      </c>
      <c r="BM2">
        <v>54.38</v>
      </c>
      <c r="BN2">
        <v>416.89</v>
      </c>
      <c r="BO2">
        <v>416.89</v>
      </c>
      <c r="BS2" s="3">
        <v>44530</v>
      </c>
      <c r="BT2" s="4">
        <v>0.62361111111111112</v>
      </c>
      <c r="BU2" t="s">
        <v>83</v>
      </c>
      <c r="BV2" t="s">
        <v>84</v>
      </c>
      <c r="BY2">
        <v>111375</v>
      </c>
      <c r="BZ2" t="s">
        <v>85</v>
      </c>
      <c r="CA2" t="s">
        <v>86</v>
      </c>
      <c r="CC2" t="s">
        <v>80</v>
      </c>
      <c r="CD2">
        <v>4300</v>
      </c>
      <c r="CE2" t="s">
        <v>87</v>
      </c>
      <c r="CI2">
        <v>3</v>
      </c>
      <c r="CJ2">
        <v>3</v>
      </c>
      <c r="CK2">
        <v>41</v>
      </c>
      <c r="CL2" t="s">
        <v>88</v>
      </c>
    </row>
    <row r="3" spans="1:92" x14ac:dyDescent="0.25">
      <c r="A3" t="s">
        <v>72</v>
      </c>
      <c r="B3" t="s">
        <v>73</v>
      </c>
      <c r="C3" t="s">
        <v>74</v>
      </c>
      <c r="E3" t="str">
        <f>"009941936909"</f>
        <v>009941936909</v>
      </c>
      <c r="F3" s="3">
        <v>44530</v>
      </c>
      <c r="G3">
        <v>202205</v>
      </c>
      <c r="H3" t="s">
        <v>75</v>
      </c>
      <c r="I3" t="s">
        <v>76</v>
      </c>
      <c r="J3" t="s">
        <v>89</v>
      </c>
      <c r="K3" t="s">
        <v>78</v>
      </c>
      <c r="L3" t="s">
        <v>79</v>
      </c>
      <c r="M3" t="s">
        <v>80</v>
      </c>
      <c r="N3" t="s">
        <v>90</v>
      </c>
      <c r="O3" t="s">
        <v>82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67.12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2</v>
      </c>
      <c r="BI3">
        <v>14</v>
      </c>
      <c r="BJ3">
        <v>46</v>
      </c>
      <c r="BK3">
        <v>46</v>
      </c>
      <c r="BL3">
        <v>264.14</v>
      </c>
      <c r="BM3">
        <v>39.619999999999997</v>
      </c>
      <c r="BN3">
        <v>303.76</v>
      </c>
      <c r="BO3">
        <v>303.76</v>
      </c>
      <c r="BQ3" t="s">
        <v>91</v>
      </c>
      <c r="BS3" t="s">
        <v>92</v>
      </c>
      <c r="BY3">
        <v>230175</v>
      </c>
      <c r="BZ3" t="s">
        <v>85</v>
      </c>
      <c r="CC3" t="s">
        <v>80</v>
      </c>
      <c r="CD3">
        <v>4300</v>
      </c>
      <c r="CE3" t="s">
        <v>87</v>
      </c>
      <c r="CI3">
        <v>3</v>
      </c>
      <c r="CJ3" t="s">
        <v>92</v>
      </c>
      <c r="CK3">
        <v>41</v>
      </c>
      <c r="CL3" t="s">
        <v>88</v>
      </c>
    </row>
    <row r="4" spans="1:92" x14ac:dyDescent="0.25">
      <c r="A4" t="s">
        <v>72</v>
      </c>
      <c r="B4" t="s">
        <v>73</v>
      </c>
      <c r="C4" t="s">
        <v>74</v>
      </c>
      <c r="E4" t="str">
        <f>"009941936910"</f>
        <v>009941936910</v>
      </c>
      <c r="F4" s="3">
        <v>44523</v>
      </c>
      <c r="G4">
        <v>202205</v>
      </c>
      <c r="H4" t="s">
        <v>75</v>
      </c>
      <c r="I4" t="s">
        <v>76</v>
      </c>
      <c r="J4" t="s">
        <v>89</v>
      </c>
      <c r="K4" t="s">
        <v>78</v>
      </c>
      <c r="L4" t="s">
        <v>79</v>
      </c>
      <c r="M4" t="s">
        <v>80</v>
      </c>
      <c r="N4" t="s">
        <v>90</v>
      </c>
      <c r="O4" t="s">
        <v>82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229.86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6</v>
      </c>
      <c r="BI4">
        <v>11</v>
      </c>
      <c r="BJ4">
        <v>179.2</v>
      </c>
      <c r="BK4">
        <v>180</v>
      </c>
      <c r="BL4">
        <v>891.86</v>
      </c>
      <c r="BM4">
        <v>133.78</v>
      </c>
      <c r="BN4">
        <v>1025.6400000000001</v>
      </c>
      <c r="BO4">
        <v>1025.6400000000001</v>
      </c>
      <c r="BS4" s="3">
        <v>44529</v>
      </c>
      <c r="BT4" s="4">
        <v>0.55902777777777779</v>
      </c>
      <c r="BU4" t="s">
        <v>93</v>
      </c>
      <c r="BV4" t="s">
        <v>88</v>
      </c>
      <c r="BW4" t="s">
        <v>94</v>
      </c>
      <c r="BX4" t="s">
        <v>95</v>
      </c>
      <c r="BY4">
        <v>230375</v>
      </c>
      <c r="BZ4" t="s">
        <v>85</v>
      </c>
      <c r="CA4" t="s">
        <v>86</v>
      </c>
      <c r="CC4" t="s">
        <v>80</v>
      </c>
      <c r="CD4">
        <v>4300</v>
      </c>
      <c r="CE4" t="s">
        <v>87</v>
      </c>
      <c r="CF4" s="3">
        <v>44530</v>
      </c>
      <c r="CI4">
        <v>3</v>
      </c>
      <c r="CJ4">
        <v>4</v>
      </c>
      <c r="CK4">
        <v>41</v>
      </c>
      <c r="CL4" t="s">
        <v>88</v>
      </c>
    </row>
    <row r="5" spans="1:92" x14ac:dyDescent="0.25">
      <c r="A5" t="s">
        <v>72</v>
      </c>
      <c r="B5" t="s">
        <v>73</v>
      </c>
      <c r="C5" t="s">
        <v>74</v>
      </c>
      <c r="E5" t="str">
        <f>"009941004651"</f>
        <v>009941004651</v>
      </c>
      <c r="F5" s="3">
        <v>44503</v>
      </c>
      <c r="G5">
        <v>202205</v>
      </c>
      <c r="H5" t="s">
        <v>75</v>
      </c>
      <c r="I5" t="s">
        <v>76</v>
      </c>
      <c r="J5" t="s">
        <v>89</v>
      </c>
      <c r="K5" t="s">
        <v>78</v>
      </c>
      <c r="L5" t="s">
        <v>79</v>
      </c>
      <c r="M5" t="s">
        <v>80</v>
      </c>
      <c r="N5" t="s">
        <v>90</v>
      </c>
      <c r="O5" t="s">
        <v>82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120.56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4</v>
      </c>
      <c r="BI5">
        <v>12</v>
      </c>
      <c r="BJ5">
        <v>89.1</v>
      </c>
      <c r="BK5">
        <v>90</v>
      </c>
      <c r="BL5">
        <v>470.26</v>
      </c>
      <c r="BM5">
        <v>70.540000000000006</v>
      </c>
      <c r="BN5">
        <v>540.79999999999995</v>
      </c>
      <c r="BO5">
        <v>540.79999999999995</v>
      </c>
      <c r="BS5" s="3">
        <v>44508</v>
      </c>
      <c r="BT5" s="4">
        <v>0.56180555555555556</v>
      </c>
      <c r="BU5" t="s">
        <v>96</v>
      </c>
      <c r="BV5" t="s">
        <v>84</v>
      </c>
      <c r="BY5">
        <v>111375</v>
      </c>
      <c r="BZ5" t="s">
        <v>85</v>
      </c>
      <c r="CA5" t="s">
        <v>97</v>
      </c>
      <c r="CC5" t="s">
        <v>80</v>
      </c>
      <c r="CD5">
        <v>4300</v>
      </c>
      <c r="CE5" t="s">
        <v>87</v>
      </c>
      <c r="CF5" s="3">
        <v>44510</v>
      </c>
      <c r="CI5">
        <v>3</v>
      </c>
      <c r="CJ5">
        <v>3</v>
      </c>
      <c r="CK5">
        <v>41</v>
      </c>
      <c r="CL5" t="s">
        <v>88</v>
      </c>
    </row>
    <row r="6" spans="1:92" x14ac:dyDescent="0.25">
      <c r="A6" t="s">
        <v>72</v>
      </c>
      <c r="B6" t="s">
        <v>73</v>
      </c>
      <c r="C6" t="s">
        <v>74</v>
      </c>
      <c r="E6" t="str">
        <f>"009941296221"</f>
        <v>009941296221</v>
      </c>
      <c r="F6" s="3">
        <v>44516</v>
      </c>
      <c r="G6">
        <v>202205</v>
      </c>
      <c r="H6" t="s">
        <v>75</v>
      </c>
      <c r="I6" t="s">
        <v>76</v>
      </c>
      <c r="J6" t="s">
        <v>77</v>
      </c>
      <c r="K6" t="s">
        <v>78</v>
      </c>
      <c r="L6" t="s">
        <v>79</v>
      </c>
      <c r="M6" t="s">
        <v>80</v>
      </c>
      <c r="N6" t="s">
        <v>90</v>
      </c>
      <c r="O6" t="s">
        <v>82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133.91999999999999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14</v>
      </c>
      <c r="BI6">
        <v>70</v>
      </c>
      <c r="BJ6">
        <v>100.8</v>
      </c>
      <c r="BK6">
        <v>101</v>
      </c>
      <c r="BL6">
        <v>521.79</v>
      </c>
      <c r="BM6">
        <v>78.27</v>
      </c>
      <c r="BN6">
        <v>600.05999999999995</v>
      </c>
      <c r="BO6">
        <v>600.05999999999995</v>
      </c>
      <c r="BS6" s="3">
        <v>44522</v>
      </c>
      <c r="BT6" s="4">
        <v>0.4375</v>
      </c>
      <c r="BU6" t="s">
        <v>98</v>
      </c>
      <c r="BV6" t="s">
        <v>88</v>
      </c>
      <c r="BW6" t="s">
        <v>99</v>
      </c>
      <c r="BX6" t="s">
        <v>100</v>
      </c>
      <c r="BY6">
        <v>36000</v>
      </c>
      <c r="BZ6" t="s">
        <v>101</v>
      </c>
      <c r="CC6" t="s">
        <v>80</v>
      </c>
      <c r="CD6">
        <v>4300</v>
      </c>
      <c r="CF6" s="3">
        <v>44523</v>
      </c>
      <c r="CI6">
        <v>3</v>
      </c>
      <c r="CJ6">
        <v>4</v>
      </c>
      <c r="CK6">
        <v>41</v>
      </c>
      <c r="CL6" t="s">
        <v>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Move final report 30 November 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2021-12-01T08:38:07Z</dcterms:created>
  <dcterms:modified xsi:type="dcterms:W3CDTF">2021-12-01T08:38:36Z</dcterms:modified>
</cp:coreProperties>
</file>