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FBEAFD1-A00C-4CB1-A5E6-2E66C897F33C}" xr6:coauthVersionLast="47" xr6:coauthVersionMax="47" xr10:uidLastSave="{00000000-0000-0000-0000-000000000000}"/>
  <bookViews>
    <workbookView xWindow="28680" yWindow="-120" windowWidth="20730" windowHeight="11040" xr2:uid="{FA2DED16-B635-40F0-B474-C7E1FCD5C556}"/>
  </bookViews>
  <sheets>
    <sheet name="sdrascd7-IESANPA1467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<sst xmlns="http://schemas.openxmlformats.org/spreadsheetml/2006/main" count="403" uniqueCount="172">
  <si>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</si>
  <si>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</si>
  <si>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</si>
  <si>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</si>
  <si>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</si>
  <si>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</si>
  <si>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</si>
  <si>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</si>
  <si>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</si>
  <si>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</si>
  <si>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</si>
  <si>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</si>
  <si>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</si>
  <si>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</si>
  <si>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</si>
  <si>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</si>
  <si>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</si>
  <si>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</si>
  <si>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</si>
  <si>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</si>
  <si>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</si>
  <si>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</si>
  <si>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</si>
  <si>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</si>
  <si>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</si>
  <si>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</si>
  <si>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</si>
  <si>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</si>
  <si>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</si>
  <si>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</si>
  <si>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</si>
  <si>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</si>
  <si>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</si>
  <si>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</si>
  <si>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</si>
  <si>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</si>
  <si>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</si>
  <si>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</si>
  <si>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</si>
  <si>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</si>
  <si>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</si>
  <si>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</si>
  <si>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</si>
  <si>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</si>
  <si>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</si>
  <si>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</si>
  <si>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</si>
  <si>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</si>
  <si>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</si>
  <si>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</si>
  <si>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</si>
  <si>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</si>
  <si>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</si>
  <si>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</si>
  <si>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</si>
  <si>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</si>
  <si>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</si>
  <si>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</si>
  <si>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</si>
  <si>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</si>
  <si>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</si>
  <si>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</si>
  <si>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</si>
  <si>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</si>
  <si>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</si>
  <si>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</si>
  <si>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</si>
  <si>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</si>
  <si>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</si>
  <si>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</si>
  <si>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</si>
  <si>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</si>
  <si>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</si>
  <si>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</si>
  <si>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</si>
  <si>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</si>
  <si>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</si>
  <si>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KP OPTIM                           </t>
  </si>
  <si>
    <t xml:space="preserve">                                   </t>
  </si>
  <si>
    <t>SALDA</t>
  </si>
  <si>
    <t>SALDANHA</t>
  </si>
  <si>
    <t xml:space="preserve">JAN SVOBODA                        </t>
  </si>
  <si>
    <t>DBC</t>
  </si>
  <si>
    <t>.</t>
  </si>
  <si>
    <t>RIET</t>
  </si>
  <si>
    <t>yes</t>
  </si>
  <si>
    <t>FUE / doc</t>
  </si>
  <si>
    <t>PARCEL</t>
  </si>
  <si>
    <t>no</t>
  </si>
  <si>
    <t>PAARL</t>
  </si>
  <si>
    <t xml:space="preserve">ADA LIGHTING                       </t>
  </si>
  <si>
    <t>HOWIC</t>
  </si>
  <si>
    <t>HOWICK</t>
  </si>
  <si>
    <t xml:space="preserve">LAURENCE STUART HILL               </t>
  </si>
  <si>
    <t>MIKAYLE</t>
  </si>
  <si>
    <t>?</t>
  </si>
  <si>
    <t>Consignee not available)</t>
  </si>
  <si>
    <t>SYSTEM</t>
  </si>
  <si>
    <t>BLOE1</t>
  </si>
  <si>
    <t>BLOEMFONTEIN</t>
  </si>
  <si>
    <t xml:space="preserve">JEAN JUSJONG                       </t>
  </si>
  <si>
    <t>flora</t>
  </si>
  <si>
    <t>POD received from cell 0646999752 M</t>
  </si>
  <si>
    <t>PORT3</t>
  </si>
  <si>
    <t>PORT ELIZABETH</t>
  </si>
  <si>
    <t xml:space="preserve">JOHAN VISSER                       </t>
  </si>
  <si>
    <t>10 ERITH STR</t>
  </si>
  <si>
    <t>LESLEY MIKAYEL</t>
  </si>
  <si>
    <t>JOHAN VISSER</t>
  </si>
  <si>
    <t>DOC / FUE</t>
  </si>
  <si>
    <t>POD received from cell 0659756866 M</t>
  </si>
  <si>
    <t>BOKSB</t>
  </si>
  <si>
    <t>BOKSBURG</t>
  </si>
  <si>
    <t xml:space="preserve">TECTRA AUTOMATION                  </t>
  </si>
  <si>
    <t>DESPA</t>
  </si>
  <si>
    <t>DESPATCH</t>
  </si>
  <si>
    <t xml:space="preserve">AFROMIX                            </t>
  </si>
  <si>
    <t>ON2</t>
  </si>
  <si>
    <t>NA</t>
  </si>
  <si>
    <t>BORIO</t>
  </si>
  <si>
    <t>Claire</t>
  </si>
  <si>
    <t>POD received from cell 0766376181 M</t>
  </si>
  <si>
    <t xml:space="preserve">PVT                                </t>
  </si>
  <si>
    <t xml:space="preserve">michelica                     </t>
  </si>
  <si>
    <t>Appointment required</t>
  </si>
  <si>
    <t>jlc</t>
  </si>
  <si>
    <t xml:space="preserve">POD received from cell 0625964993 M     </t>
  </si>
  <si>
    <t xml:space="preserve">DIRK VERBEEK                       </t>
  </si>
  <si>
    <t>..</t>
  </si>
  <si>
    <t>RONEL</t>
  </si>
  <si>
    <t xml:space="preserve">SYNTEC                             </t>
  </si>
  <si>
    <t>CARNA</t>
  </si>
  <si>
    <t>CARNARVON</t>
  </si>
  <si>
    <t xml:space="preserve">SARAO                              </t>
  </si>
  <si>
    <t>NOBUMBA ENTERPRISES CUSTOMER REF-SKA-005490 BE</t>
  </si>
  <si>
    <t>CATHARINA</t>
  </si>
  <si>
    <t>BETH</t>
  </si>
  <si>
    <t>francois</t>
  </si>
  <si>
    <t>FUE / doc / NDC</t>
  </si>
  <si>
    <t xml:space="preserve">FRANTSA TECH                       </t>
  </si>
  <si>
    <t xml:space="preserve">LINKGAGE CPT                       </t>
  </si>
  <si>
    <t xml:space="preserve">NA                                 </t>
  </si>
  <si>
    <t>LAURENCE STUART HILL</t>
  </si>
  <si>
    <t>Redirect waybill on waybill nu</t>
  </si>
  <si>
    <t>Redirect waybill on waybill number R0099</t>
  </si>
  <si>
    <t>CAPE</t>
  </si>
  <si>
    <t>CAPE ST FRANCIS</t>
  </si>
  <si>
    <t xml:space="preserve">DAWIE SCHOLTS                      </t>
  </si>
  <si>
    <t>DAWIE</t>
  </si>
  <si>
    <t>LESLEY</t>
  </si>
  <si>
    <t>nico</t>
  </si>
  <si>
    <t>JAN SVOBODA</t>
  </si>
  <si>
    <t>JAN</t>
  </si>
  <si>
    <t>3 BOXES</t>
  </si>
  <si>
    <t xml:space="preserve">AFROMIX UITENHAGE                  </t>
  </si>
  <si>
    <t>VEREE</t>
  </si>
  <si>
    <t>VEREENIGING</t>
  </si>
  <si>
    <t xml:space="preserve">GANMATIC                           </t>
  </si>
  <si>
    <t>ON1</t>
  </si>
  <si>
    <t>PHENDILE</t>
  </si>
  <si>
    <t>JAMIE LEE</t>
  </si>
  <si>
    <t>Phindile</t>
  </si>
  <si>
    <t>EAR / FUE / DOC</t>
  </si>
  <si>
    <t>POD received from cell 0787891940 M</t>
  </si>
  <si>
    <t>Flyer</t>
  </si>
  <si>
    <t xml:space="preserve">CLOOF WINE EST                     </t>
  </si>
  <si>
    <t>KNYSN</t>
  </si>
  <si>
    <t>KNYSNA</t>
  </si>
  <si>
    <t>RIAAN NAGEL</t>
  </si>
  <si>
    <t>Riaan</t>
  </si>
  <si>
    <t>POD received from cell 0610614117 M</t>
  </si>
  <si>
    <t>J BUGAN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</si>
</sst>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6D80-A44C-46A0-B7DA-E5B6787136CA}">
  <dimension ref="A1:CN17"/>
  <sheetViews>
    <sheetView tabSelected="1" workbookViewId="0">
      <selection activeCell="A19" sqref="A19:XFD19"/>
    </sheetView>
  </sheetViews>
  <sheetFormatPr defaultRowHeight="14.4" x14ac:dyDescent="0.3"/>
  <cols>
    <col min="6" max="6" width="12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"009943077389"</f>
        <v>009943077389</v>
      </c>
      <c r="F2" s="3">
        <v>45128</v>
      </c>
      <c r="G2">
        <v>202404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58.19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6.7</v>
      </c>
      <c r="BJ2">
        <v>2.2999999999999998</v>
      </c>
      <c r="BK2">
        <v>7</v>
      </c>
      <c r="BL2">
        <v>182.19</v>
      </c>
      <c r="BM2">
        <v>27.33</v>
      </c>
      <c r="BN2">
        <v>209.52</v>
      </c>
      <c r="BO2">
        <v>209.52</v>
      </c>
      <c r="BR2" t="s">
        <v>83</v>
      </c>
      <c r="BS2" s="3">
        <v>45131</v>
      </c>
      <c r="BT2" s="4">
        <v>0.60138888888888886</v>
      </c>
      <c r="BU2" t="s">
        <v>84</v>
      </c>
      <c r="BV2" t="s">
        <v>85</v>
      </c>
      <c r="BY2">
        <v>11443.32</v>
      </c>
      <c r="BZ2" t="s">
        <v>86</v>
      </c>
      <c r="CC2" t="s">
        <v>80</v>
      </c>
      <c r="CD2">
        <v>7380</v>
      </c>
      <c r="CE2" t="s">
        <v>87</v>
      </c>
      <c r="CF2" s="3">
        <v>45133</v>
      </c>
      <c r="CI2">
        <v>5</v>
      </c>
      <c r="CJ2">
        <v>1</v>
      </c>
      <c r="CK2">
        <v>43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"R009943612356"</f>
        <v>R009943612356</v>
      </c>
      <c r="F3" s="3">
        <v>45130</v>
      </c>
      <c r="G3">
        <v>202404</v>
      </c>
      <c r="H3" t="s">
        <v>89</v>
      </c>
      <c r="I3" t="s">
        <v>89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"00000                         "</f>
        <v xml:space="preserve">00000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58.19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0.4</v>
      </c>
      <c r="BJ3">
        <v>0.7</v>
      </c>
      <c r="BK3">
        <v>1</v>
      </c>
      <c r="BL3">
        <v>182.19</v>
      </c>
      <c r="BM3">
        <v>27.33</v>
      </c>
      <c r="BN3">
        <v>209.52</v>
      </c>
      <c r="BO3">
        <v>209.52</v>
      </c>
      <c r="BR3" t="s">
        <v>94</v>
      </c>
      <c r="BS3" t="s">
        <v>95</v>
      </c>
      <c r="BW3" t="s">
        <v>96</v>
      </c>
      <c r="BX3" t="s">
        <v>97</v>
      </c>
      <c r="BY3">
        <v>3679.84</v>
      </c>
      <c r="BZ3" t="s">
        <v>35</v>
      </c>
      <c r="CC3" t="s">
        <v>92</v>
      </c>
      <c r="CD3">
        <v>3280</v>
      </c>
      <c r="CE3" t="s">
        <v>87</v>
      </c>
      <c r="CI3">
        <v>1</v>
      </c>
      <c r="CJ3" t="s">
        <v>95</v>
      </c>
      <c r="CK3">
        <v>43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"009943662547"</f>
        <v>009943662547</v>
      </c>
      <c r="F4" s="3">
        <v>45133</v>
      </c>
      <c r="G4">
        <v>202404</v>
      </c>
      <c r="H4" t="s">
        <v>89</v>
      </c>
      <c r="I4" t="s">
        <v>89</v>
      </c>
      <c r="J4" t="s">
        <v>90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"2110292284                    "</f>
        <v xml:space="preserve">2110292284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58.19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0.2</v>
      </c>
      <c r="BK4">
        <v>1</v>
      </c>
      <c r="BL4">
        <v>182.19</v>
      </c>
      <c r="BM4">
        <v>27.33</v>
      </c>
      <c r="BN4">
        <v>209.52</v>
      </c>
      <c r="BO4">
        <v>209.52</v>
      </c>
      <c r="BR4">
        <v>215103896</v>
      </c>
      <c r="BS4" s="3">
        <v>45135</v>
      </c>
      <c r="BT4" s="4">
        <v>0.53472222222222221</v>
      </c>
      <c r="BU4" t="s">
        <v>101</v>
      </c>
      <c r="BV4" t="s">
        <v>85</v>
      </c>
      <c r="BY4">
        <v>1243.92</v>
      </c>
      <c r="BZ4" t="s">
        <v>86</v>
      </c>
      <c r="CA4" t="s">
        <v>102</v>
      </c>
      <c r="CC4" t="s">
        <v>99</v>
      </c>
      <c r="CD4">
        <v>9300</v>
      </c>
      <c r="CE4" t="s">
        <v>87</v>
      </c>
      <c r="CF4" s="3">
        <v>45138</v>
      </c>
      <c r="CI4">
        <v>4</v>
      </c>
      <c r="CJ4">
        <v>2</v>
      </c>
      <c r="CK4">
        <v>43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"009943662548"</f>
        <v>009943662548</v>
      </c>
      <c r="F5" s="3">
        <v>45133</v>
      </c>
      <c r="G5">
        <v>202404</v>
      </c>
      <c r="H5" t="s">
        <v>89</v>
      </c>
      <c r="I5" t="s">
        <v>89</v>
      </c>
      <c r="J5" t="s">
        <v>90</v>
      </c>
      <c r="K5" t="s">
        <v>78</v>
      </c>
      <c r="L5" t="s">
        <v>103</v>
      </c>
      <c r="M5" t="s">
        <v>104</v>
      </c>
      <c r="N5" t="s">
        <v>105</v>
      </c>
      <c r="O5" t="s">
        <v>82</v>
      </c>
      <c r="P5" t="str">
        <f>".                             "</f>
        <v xml:space="preserve">.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58.19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1.5</v>
      </c>
      <c r="BJ5">
        <v>1.6</v>
      </c>
      <c r="BK5">
        <v>2</v>
      </c>
      <c r="BL5">
        <v>182.19</v>
      </c>
      <c r="BM5">
        <v>27.33</v>
      </c>
      <c r="BN5">
        <v>209.52</v>
      </c>
      <c r="BO5">
        <v>209.52</v>
      </c>
      <c r="BQ5" t="s">
        <v>106</v>
      </c>
      <c r="BR5" t="s">
        <v>107</v>
      </c>
      <c r="BS5" s="3">
        <v>45135</v>
      </c>
      <c r="BT5" s="4">
        <v>0.65625</v>
      </c>
      <c r="BU5" t="s">
        <v>108</v>
      </c>
      <c r="BV5" t="s">
        <v>85</v>
      </c>
      <c r="BY5">
        <v>8051.68</v>
      </c>
      <c r="BZ5" t="s">
        <v>109</v>
      </c>
      <c r="CA5" t="s">
        <v>110</v>
      </c>
      <c r="CC5" t="s">
        <v>104</v>
      </c>
      <c r="CD5">
        <v>6001</v>
      </c>
      <c r="CE5" t="s">
        <v>87</v>
      </c>
      <c r="CF5" s="3">
        <v>45135</v>
      </c>
      <c r="CI5">
        <v>3</v>
      </c>
      <c r="CJ5">
        <v>2</v>
      </c>
      <c r="CK5">
        <v>43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"009944066347"</f>
        <v>009944066347</v>
      </c>
      <c r="F6" s="3">
        <v>45134</v>
      </c>
      <c r="G6">
        <v>202404</v>
      </c>
      <c r="H6" t="s">
        <v>111</v>
      </c>
      <c r="I6" t="s">
        <v>112</v>
      </c>
      <c r="J6" t="s">
        <v>113</v>
      </c>
      <c r="K6" t="s">
        <v>78</v>
      </c>
      <c r="L6" t="s">
        <v>114</v>
      </c>
      <c r="M6" t="s">
        <v>115</v>
      </c>
      <c r="N6" t="s">
        <v>116</v>
      </c>
      <c r="O6" t="s">
        <v>117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4.7</v>
      </c>
      <c r="BJ6">
        <v>2.8</v>
      </c>
      <c r="BK6">
        <v>5</v>
      </c>
      <c r="BL6">
        <v>152.05000000000001</v>
      </c>
      <c r="BM6">
        <v>22.81</v>
      </c>
      <c r="BN6">
        <v>174.86</v>
      </c>
      <c r="BO6">
        <v>174.86</v>
      </c>
      <c r="BQ6" t="s">
        <v>118</v>
      </c>
      <c r="BR6" t="s">
        <v>119</v>
      </c>
      <c r="BS6" s="3">
        <v>45138</v>
      </c>
      <c r="BT6" s="4">
        <v>0.53055555555555556</v>
      </c>
      <c r="BU6" t="s">
        <v>120</v>
      </c>
      <c r="BV6" t="s">
        <v>88</v>
      </c>
      <c r="BY6">
        <v>13939.2</v>
      </c>
      <c r="BZ6" t="s">
        <v>86</v>
      </c>
      <c r="CA6" t="s">
        <v>121</v>
      </c>
      <c r="CC6" t="s">
        <v>115</v>
      </c>
      <c r="CD6">
        <v>6229</v>
      </c>
      <c r="CE6" t="s">
        <v>87</v>
      </c>
      <c r="CI6">
        <v>1</v>
      </c>
      <c r="CJ6">
        <v>2</v>
      </c>
      <c r="CK6">
        <v>31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"009943664048"</f>
        <v>009943664048</v>
      </c>
      <c r="F7" s="3">
        <v>45125</v>
      </c>
      <c r="G7">
        <v>202404</v>
      </c>
      <c r="H7" t="s">
        <v>75</v>
      </c>
      <c r="I7" t="s">
        <v>76</v>
      </c>
      <c r="J7" t="s">
        <v>122</v>
      </c>
      <c r="K7" t="s">
        <v>78</v>
      </c>
      <c r="L7" t="s">
        <v>75</v>
      </c>
      <c r="M7" t="s">
        <v>76</v>
      </c>
      <c r="N7" t="s">
        <v>77</v>
      </c>
      <c r="O7" t="s">
        <v>82</v>
      </c>
      <c r="P7" t="str">
        <f>"J30076                        "</f>
        <v xml:space="preserve">J30076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33.700000000000003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16.2</v>
      </c>
      <c r="BJ7">
        <v>5.0999999999999996</v>
      </c>
      <c r="BK7">
        <v>17</v>
      </c>
      <c r="BL7">
        <v>107.72</v>
      </c>
      <c r="BM7">
        <v>16.16</v>
      </c>
      <c r="BN7">
        <v>123.88</v>
      </c>
      <c r="BO7">
        <v>123.88</v>
      </c>
      <c r="BR7" t="s">
        <v>83</v>
      </c>
      <c r="BS7" s="3">
        <v>45127</v>
      </c>
      <c r="BT7" s="4">
        <v>0.3972222222222222</v>
      </c>
      <c r="BU7" t="s">
        <v>123</v>
      </c>
      <c r="BV7" t="s">
        <v>88</v>
      </c>
      <c r="BW7" t="s">
        <v>124</v>
      </c>
      <c r="BX7" t="s">
        <v>125</v>
      </c>
      <c r="BY7">
        <v>25500</v>
      </c>
      <c r="BZ7" t="s">
        <v>109</v>
      </c>
      <c r="CA7" t="s">
        <v>126</v>
      </c>
      <c r="CC7" t="s">
        <v>76</v>
      </c>
      <c r="CD7">
        <v>7490</v>
      </c>
      <c r="CE7" t="s">
        <v>87</v>
      </c>
      <c r="CF7" s="3">
        <v>45128</v>
      </c>
      <c r="CI7">
        <v>1</v>
      </c>
      <c r="CJ7">
        <v>2</v>
      </c>
      <c r="CK7">
        <v>42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"009943077388"</f>
        <v>009943077388</v>
      </c>
      <c r="F8" s="3">
        <v>45128</v>
      </c>
      <c r="G8">
        <v>202404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t="s">
        <v>127</v>
      </c>
      <c r="O8" t="s">
        <v>82</v>
      </c>
      <c r="P8" t="str">
        <f>".                             "</f>
        <v xml:space="preserve">.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58.19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12.2</v>
      </c>
      <c r="BJ8">
        <v>8.6999999999999993</v>
      </c>
      <c r="BK8">
        <v>13</v>
      </c>
      <c r="BL8">
        <v>182.19</v>
      </c>
      <c r="BM8">
        <v>27.33</v>
      </c>
      <c r="BN8">
        <v>209.52</v>
      </c>
      <c r="BO8">
        <v>209.52</v>
      </c>
      <c r="BQ8" t="s">
        <v>128</v>
      </c>
      <c r="BR8" t="s">
        <v>83</v>
      </c>
      <c r="BS8" s="3">
        <v>45131</v>
      </c>
      <c r="BT8" s="4">
        <v>0.46180555555555558</v>
      </c>
      <c r="BU8" t="s">
        <v>129</v>
      </c>
      <c r="BV8" t="s">
        <v>85</v>
      </c>
      <c r="BY8">
        <v>43322.400000000001</v>
      </c>
      <c r="BZ8" t="s">
        <v>109</v>
      </c>
      <c r="CC8" t="s">
        <v>80</v>
      </c>
      <c r="CD8">
        <v>7380</v>
      </c>
      <c r="CE8" t="s">
        <v>87</v>
      </c>
      <c r="CF8" s="3">
        <v>45133</v>
      </c>
      <c r="CI8">
        <v>5</v>
      </c>
      <c r="CJ8">
        <v>1</v>
      </c>
      <c r="CK8">
        <v>43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"009943663148"</f>
        <v>009943663148</v>
      </c>
      <c r="F9" s="3">
        <v>45110</v>
      </c>
      <c r="G9">
        <v>202404</v>
      </c>
      <c r="H9" t="s">
        <v>75</v>
      </c>
      <c r="I9" t="s">
        <v>76</v>
      </c>
      <c r="J9" t="s">
        <v>130</v>
      </c>
      <c r="K9" t="s">
        <v>78</v>
      </c>
      <c r="L9" t="s">
        <v>131</v>
      </c>
      <c r="M9" t="s">
        <v>132</v>
      </c>
      <c r="N9" t="s">
        <v>133</v>
      </c>
      <c r="O9" t="s">
        <v>117</v>
      </c>
      <c r="P9" t="str">
        <f>"CPT2110274902                 "</f>
        <v xml:space="preserve">CPT2110274902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41.34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0.9</v>
      </c>
      <c r="BK9">
        <v>1</v>
      </c>
      <c r="BL9">
        <v>125.7</v>
      </c>
      <c r="BM9">
        <v>18.86</v>
      </c>
      <c r="BN9">
        <v>144.56</v>
      </c>
      <c r="BO9">
        <v>144.56</v>
      </c>
      <c r="BP9" t="s">
        <v>134</v>
      </c>
      <c r="BQ9" t="s">
        <v>135</v>
      </c>
      <c r="BR9" t="s">
        <v>136</v>
      </c>
      <c r="BS9" s="3">
        <v>45112</v>
      </c>
      <c r="BT9" s="4">
        <v>0.57291666666666663</v>
      </c>
      <c r="BU9" t="s">
        <v>137</v>
      </c>
      <c r="BV9" t="s">
        <v>85</v>
      </c>
      <c r="BY9">
        <v>4267.3500000000004</v>
      </c>
      <c r="BZ9" t="s">
        <v>138</v>
      </c>
      <c r="CC9" t="s">
        <v>132</v>
      </c>
      <c r="CD9">
        <v>8925</v>
      </c>
      <c r="CE9" t="s">
        <v>87</v>
      </c>
      <c r="CF9" s="3">
        <v>45113</v>
      </c>
      <c r="CI9">
        <v>5</v>
      </c>
      <c r="CJ9">
        <v>2</v>
      </c>
      <c r="CK9">
        <v>33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"009943675901"</f>
        <v>009943675901</v>
      </c>
      <c r="F10" s="3">
        <v>45110</v>
      </c>
      <c r="G10">
        <v>202404</v>
      </c>
      <c r="H10" t="s">
        <v>75</v>
      </c>
      <c r="I10" t="s">
        <v>76</v>
      </c>
      <c r="J10" t="s">
        <v>139</v>
      </c>
      <c r="K10" t="s">
        <v>78</v>
      </c>
      <c r="L10" t="s">
        <v>131</v>
      </c>
      <c r="M10" t="s">
        <v>132</v>
      </c>
      <c r="N10" t="s">
        <v>133</v>
      </c>
      <c r="O10" t="s">
        <v>117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41.34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0.4</v>
      </c>
      <c r="BJ10">
        <v>1.2</v>
      </c>
      <c r="BK10">
        <v>2</v>
      </c>
      <c r="BL10">
        <v>125.7</v>
      </c>
      <c r="BM10">
        <v>18.86</v>
      </c>
      <c r="BN10">
        <v>144.56</v>
      </c>
      <c r="BO10">
        <v>144.56</v>
      </c>
      <c r="BR10" t="s">
        <v>83</v>
      </c>
      <c r="BS10" s="3">
        <v>45112</v>
      </c>
      <c r="BT10" s="4">
        <v>0.57361111111111118</v>
      </c>
      <c r="BU10" t="s">
        <v>137</v>
      </c>
      <c r="BV10" t="s">
        <v>85</v>
      </c>
      <c r="BY10">
        <v>6123.9</v>
      </c>
      <c r="BZ10" t="s">
        <v>138</v>
      </c>
      <c r="CC10" t="s">
        <v>132</v>
      </c>
      <c r="CD10">
        <v>8925</v>
      </c>
      <c r="CE10" t="s">
        <v>87</v>
      </c>
      <c r="CF10" s="3">
        <v>45113</v>
      </c>
      <c r="CI10">
        <v>5</v>
      </c>
      <c r="CJ10">
        <v>2</v>
      </c>
      <c r="CK10">
        <v>33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"009943675902"</f>
        <v>009943675902</v>
      </c>
      <c r="F11" s="3">
        <v>45110</v>
      </c>
      <c r="G11">
        <v>202404</v>
      </c>
      <c r="H11" t="s">
        <v>75</v>
      </c>
      <c r="I11" t="s">
        <v>76</v>
      </c>
      <c r="J11" t="s">
        <v>140</v>
      </c>
      <c r="K11" t="s">
        <v>78</v>
      </c>
      <c r="L11" t="s">
        <v>131</v>
      </c>
      <c r="M11" t="s">
        <v>132</v>
      </c>
      <c r="N11" t="s">
        <v>133</v>
      </c>
      <c r="O11" t="s">
        <v>117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41.34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2.8</v>
      </c>
      <c r="BK11">
        <v>3</v>
      </c>
      <c r="BL11">
        <v>125.7</v>
      </c>
      <c r="BM11">
        <v>18.86</v>
      </c>
      <c r="BN11">
        <v>144.56</v>
      </c>
      <c r="BO11">
        <v>144.56</v>
      </c>
      <c r="BR11" t="s">
        <v>83</v>
      </c>
      <c r="BS11" s="3">
        <v>45112</v>
      </c>
      <c r="BT11" s="4">
        <v>0.57291666666666663</v>
      </c>
      <c r="BU11" t="s">
        <v>137</v>
      </c>
      <c r="BV11" t="s">
        <v>85</v>
      </c>
      <c r="BY11">
        <v>14166.9</v>
      </c>
      <c r="BZ11" t="s">
        <v>138</v>
      </c>
      <c r="CC11" t="s">
        <v>132</v>
      </c>
      <c r="CD11">
        <v>8925</v>
      </c>
      <c r="CE11" t="s">
        <v>87</v>
      </c>
      <c r="CF11" s="3">
        <v>45113</v>
      </c>
      <c r="CI11">
        <v>5</v>
      </c>
      <c r="CJ11">
        <v>2</v>
      </c>
      <c r="CK11">
        <v>33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"009943612356"</f>
        <v>009943612356</v>
      </c>
      <c r="F12" s="3">
        <v>45113</v>
      </c>
      <c r="G12">
        <v>202404</v>
      </c>
      <c r="H12" t="s">
        <v>89</v>
      </c>
      <c r="I12" t="s">
        <v>89</v>
      </c>
      <c r="J12" t="s">
        <v>90</v>
      </c>
      <c r="K12" t="s">
        <v>78</v>
      </c>
      <c r="L12" t="s">
        <v>91</v>
      </c>
      <c r="M12" t="s">
        <v>92</v>
      </c>
      <c r="N12" t="s">
        <v>141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58.19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0.4</v>
      </c>
      <c r="BJ12">
        <v>0.7</v>
      </c>
      <c r="BK12">
        <v>1</v>
      </c>
      <c r="BL12">
        <v>182.19</v>
      </c>
      <c r="BM12">
        <v>27.33</v>
      </c>
      <c r="BN12">
        <v>209.52</v>
      </c>
      <c r="BO12">
        <v>209.52</v>
      </c>
      <c r="BQ12" t="s">
        <v>142</v>
      </c>
      <c r="BR12" t="s">
        <v>94</v>
      </c>
      <c r="BS12" s="3">
        <v>45130</v>
      </c>
      <c r="BT12" s="4">
        <v>0.49722222222222223</v>
      </c>
      <c r="BU12" t="s">
        <v>143</v>
      </c>
      <c r="BV12" t="s">
        <v>88</v>
      </c>
      <c r="BW12" t="s">
        <v>96</v>
      </c>
      <c r="BX12" t="s">
        <v>97</v>
      </c>
      <c r="BY12">
        <v>3679.84</v>
      </c>
      <c r="BZ12" t="s">
        <v>138</v>
      </c>
      <c r="CA12" t="s">
        <v>144</v>
      </c>
      <c r="CC12" t="s">
        <v>92</v>
      </c>
      <c r="CD12">
        <v>3280</v>
      </c>
      <c r="CE12" t="s">
        <v>87</v>
      </c>
      <c r="CF12" s="3">
        <v>45131</v>
      </c>
      <c r="CI12">
        <v>4</v>
      </c>
      <c r="CJ12">
        <v>11</v>
      </c>
      <c r="CK12">
        <v>43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"009943352710"</f>
        <v>009943352710</v>
      </c>
      <c r="F13" s="3">
        <v>45118</v>
      </c>
      <c r="G13">
        <v>202404</v>
      </c>
      <c r="H13" t="s">
        <v>75</v>
      </c>
      <c r="I13" t="s">
        <v>76</v>
      </c>
      <c r="J13" t="s">
        <v>90</v>
      </c>
      <c r="K13" t="s">
        <v>78</v>
      </c>
      <c r="L13" t="s">
        <v>145</v>
      </c>
      <c r="M13" t="s">
        <v>146</v>
      </c>
      <c r="N13" t="s">
        <v>147</v>
      </c>
      <c r="O13" t="s">
        <v>82</v>
      </c>
      <c r="P13" t="str">
        <f>".                             "</f>
        <v xml:space="preserve">.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58.19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3.1</v>
      </c>
      <c r="BK13">
        <v>4</v>
      </c>
      <c r="BL13">
        <v>182.19</v>
      </c>
      <c r="BM13">
        <v>27.33</v>
      </c>
      <c r="BN13">
        <v>209.52</v>
      </c>
      <c r="BO13">
        <v>209.52</v>
      </c>
      <c r="BQ13" t="s">
        <v>148</v>
      </c>
      <c r="BR13" t="s">
        <v>149</v>
      </c>
      <c r="BS13" s="3">
        <v>45120</v>
      </c>
      <c r="BT13" s="4">
        <v>0.54583333333333328</v>
      </c>
      <c r="BU13" t="s">
        <v>150</v>
      </c>
      <c r="BV13" t="s">
        <v>85</v>
      </c>
      <c r="BY13">
        <v>15496.77</v>
      </c>
      <c r="BZ13" t="s">
        <v>86</v>
      </c>
      <c r="CC13" t="s">
        <v>146</v>
      </c>
      <c r="CD13">
        <v>6312</v>
      </c>
      <c r="CE13" t="s">
        <v>87</v>
      </c>
      <c r="CF13" s="3">
        <v>45120</v>
      </c>
      <c r="CI13">
        <v>4</v>
      </c>
      <c r="CJ13">
        <v>2</v>
      </c>
      <c r="CK13">
        <v>43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"009943077349"</f>
        <v>009943077349</v>
      </c>
      <c r="F14" s="3">
        <v>45120</v>
      </c>
      <c r="G14">
        <v>202404</v>
      </c>
      <c r="H14" t="s">
        <v>75</v>
      </c>
      <c r="I14" t="s">
        <v>76</v>
      </c>
      <c r="J14" t="s">
        <v>77</v>
      </c>
      <c r="K14" t="s">
        <v>78</v>
      </c>
      <c r="L14" t="s">
        <v>79</v>
      </c>
      <c r="M14" t="s">
        <v>80</v>
      </c>
      <c r="N14" t="s">
        <v>81</v>
      </c>
      <c r="O14" t="s">
        <v>82</v>
      </c>
      <c r="P14" t="str">
        <f>"1090                          "</f>
        <v xml:space="preserve">1090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64.14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3</v>
      </c>
      <c r="BI14">
        <v>16.8</v>
      </c>
      <c r="BJ14">
        <v>8</v>
      </c>
      <c r="BK14">
        <v>17</v>
      </c>
      <c r="BL14">
        <v>200.28</v>
      </c>
      <c r="BM14">
        <v>30.04</v>
      </c>
      <c r="BN14">
        <v>230.32</v>
      </c>
      <c r="BO14">
        <v>230.32</v>
      </c>
      <c r="BQ14" t="s">
        <v>151</v>
      </c>
      <c r="BR14" t="s">
        <v>83</v>
      </c>
      <c r="BS14" s="3">
        <v>45121</v>
      </c>
      <c r="BT14" s="4">
        <v>0.57291666666666663</v>
      </c>
      <c r="BU14" t="s">
        <v>152</v>
      </c>
      <c r="BV14" t="s">
        <v>85</v>
      </c>
      <c r="BY14">
        <v>39929.550000000003</v>
      </c>
      <c r="BZ14" t="s">
        <v>86</v>
      </c>
      <c r="CC14" t="s">
        <v>80</v>
      </c>
      <c r="CD14">
        <v>7380</v>
      </c>
      <c r="CE14" t="s">
        <v>153</v>
      </c>
      <c r="CF14" s="3">
        <v>45125</v>
      </c>
      <c r="CI14">
        <v>5</v>
      </c>
      <c r="CJ14">
        <v>1</v>
      </c>
      <c r="CK14">
        <v>43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"080010890358"</f>
        <v>080010890358</v>
      </c>
      <c r="F15" s="3">
        <v>45120</v>
      </c>
      <c r="G15">
        <v>202404</v>
      </c>
      <c r="H15" t="s">
        <v>114</v>
      </c>
      <c r="I15" t="s">
        <v>115</v>
      </c>
      <c r="J15" t="s">
        <v>154</v>
      </c>
      <c r="K15" t="s">
        <v>78</v>
      </c>
      <c r="L15" t="s">
        <v>155</v>
      </c>
      <c r="M15" t="s">
        <v>156</v>
      </c>
      <c r="N15" t="s">
        <v>157</v>
      </c>
      <c r="O15" t="s">
        <v>158</v>
      </c>
      <c r="P15" t="str">
        <f>"URGENT DEL 9.30AM FRID 14 JULY"</f>
        <v>URGENT DEL 9.30AM FRID 14 JULY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170.63</v>
      </c>
      <c r="AN15">
        <v>0</v>
      </c>
      <c r="AO15">
        <v>0</v>
      </c>
      <c r="AP15">
        <v>0</v>
      </c>
      <c r="AQ15">
        <v>41.34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296.33</v>
      </c>
      <c r="BM15">
        <v>44.45</v>
      </c>
      <c r="BN15">
        <v>340.78</v>
      </c>
      <c r="BO15">
        <v>340.78</v>
      </c>
      <c r="BP15" t="s">
        <v>95</v>
      </c>
      <c r="BQ15" t="s">
        <v>159</v>
      </c>
      <c r="BR15" t="s">
        <v>160</v>
      </c>
      <c r="BS15" s="3">
        <v>45121</v>
      </c>
      <c r="BT15" s="4">
        <v>0.375</v>
      </c>
      <c r="BU15" t="s">
        <v>161</v>
      </c>
      <c r="BV15" t="s">
        <v>85</v>
      </c>
      <c r="BY15">
        <v>1200</v>
      </c>
      <c r="BZ15" t="s">
        <v>162</v>
      </c>
      <c r="CA15" t="s">
        <v>163</v>
      </c>
      <c r="CC15" t="s">
        <v>156</v>
      </c>
      <c r="CD15">
        <v>1939</v>
      </c>
      <c r="CE15" t="s">
        <v>164</v>
      </c>
      <c r="CF15" s="3">
        <v>45122</v>
      </c>
      <c r="CI15">
        <v>1</v>
      </c>
      <c r="CJ15">
        <v>1</v>
      </c>
      <c r="CK15">
        <v>23</v>
      </c>
      <c r="CL15" t="s">
        <v>85</v>
      </c>
      <c r="CM15" s="4">
        <v>0.375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"009943077390"</f>
        <v>009943077390</v>
      </c>
      <c r="F16" s="3">
        <v>45124</v>
      </c>
      <c r="G16">
        <v>202404</v>
      </c>
      <c r="H16" t="s">
        <v>75</v>
      </c>
      <c r="I16" t="s">
        <v>76</v>
      </c>
      <c r="J16" t="s">
        <v>165</v>
      </c>
      <c r="K16" t="s">
        <v>78</v>
      </c>
      <c r="L16" t="s">
        <v>166</v>
      </c>
      <c r="M16" t="s">
        <v>167</v>
      </c>
      <c r="N16" t="s">
        <v>141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58.19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6.3</v>
      </c>
      <c r="BJ16">
        <v>2.5</v>
      </c>
      <c r="BK16">
        <v>7</v>
      </c>
      <c r="BL16">
        <v>182.19</v>
      </c>
      <c r="BM16">
        <v>27.33</v>
      </c>
      <c r="BN16">
        <v>209.52</v>
      </c>
      <c r="BO16">
        <v>209.52</v>
      </c>
      <c r="BQ16" t="s">
        <v>168</v>
      </c>
      <c r="BS16" s="3">
        <v>45125</v>
      </c>
      <c r="BT16" s="4">
        <v>0.48194444444444445</v>
      </c>
      <c r="BU16" t="s">
        <v>169</v>
      </c>
      <c r="BV16" t="s">
        <v>85</v>
      </c>
      <c r="BY16">
        <v>12648</v>
      </c>
      <c r="BZ16" t="s">
        <v>86</v>
      </c>
      <c r="CA16" t="s">
        <v>170</v>
      </c>
      <c r="CC16" t="s">
        <v>167</v>
      </c>
      <c r="CD16">
        <v>6570</v>
      </c>
      <c r="CE16" t="s">
        <v>87</v>
      </c>
      <c r="CF16" s="3">
        <v>45125</v>
      </c>
      <c r="CI16">
        <v>2</v>
      </c>
      <c r="CJ16">
        <v>1</v>
      </c>
      <c r="CK16">
        <v>43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"009943185066"</f>
        <v>009943185066</v>
      </c>
      <c r="F17" s="3">
        <v>45125</v>
      </c>
      <c r="G17">
        <v>202404</v>
      </c>
      <c r="H17" t="s">
        <v>75</v>
      </c>
      <c r="I17" t="s">
        <v>76</v>
      </c>
      <c r="J17" t="s">
        <v>77</v>
      </c>
      <c r="K17" t="s">
        <v>78</v>
      </c>
      <c r="L17" t="s">
        <v>79</v>
      </c>
      <c r="M17" t="s">
        <v>80</v>
      </c>
      <c r="N17" t="s">
        <v>141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58.19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12.2</v>
      </c>
      <c r="BJ17">
        <v>5.3</v>
      </c>
      <c r="BK17">
        <v>13</v>
      </c>
      <c r="BL17">
        <v>182.19</v>
      </c>
      <c r="BM17">
        <v>27.33</v>
      </c>
      <c r="BN17">
        <v>209.52</v>
      </c>
      <c r="BO17">
        <v>209.52</v>
      </c>
      <c r="BQ17" t="s">
        <v>151</v>
      </c>
      <c r="BR17" t="s">
        <v>83</v>
      </c>
      <c r="BS17" s="3">
        <v>45126</v>
      </c>
      <c r="BT17" s="4">
        <v>0.53472222222222221</v>
      </c>
      <c r="BU17" t="s">
        <v>171</v>
      </c>
      <c r="BV17" t="s">
        <v>85</v>
      </c>
      <c r="BY17">
        <v>26685.7</v>
      </c>
      <c r="BZ17" t="s">
        <v>86</v>
      </c>
      <c r="CC17" t="s">
        <v>80</v>
      </c>
      <c r="CD17">
        <v>7380</v>
      </c>
      <c r="CE17" t="s">
        <v>87</v>
      </c>
      <c r="CF17" s="3">
        <v>45127</v>
      </c>
      <c r="CI17">
        <v>5</v>
      </c>
      <c r="CJ17">
        <v>1</v>
      </c>
      <c r="CK17">
        <v>43</v>
      </c>
      <c r="CL17" t="s">
        <v>88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sdrascd7-IESANPA146730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2023-07-31T12:05:24Z</dcterms:created>
  <dcterms:modified xsi:type="dcterms:W3CDTF">2023-07-31T12:05:37Z</dcterms:modified>
</cp:coreProperties>
</file>