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88" i="1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<sst xmlns="http://schemas.openxmlformats.org/spreadsheetml/2006/main" count="1811" uniqueCount="486">
  <si>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</si>
  <si>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</si>
  <si>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</si>
  <si>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</si>
  <si>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</si>
  <si>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</si>
  <si>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</si>
  <si>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</si>
  <si>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</si>
  <si>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</si>
  <si>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</si>
  <si>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</si>
  <si>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</si>
  <si>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</si>
  <si>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</si>
  <si>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</si>
  <si>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</si>
  <si>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</si>
  <si>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</si>
  <si>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</si>
  <si>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</si>
  <si>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</si>
  <si>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</si>
  <si>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</si>
  <si>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</si>
  <si>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</si>
  <si>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</si>
  <si>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</si>
  <si>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</si>
  <si>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</si>
  <si>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</si>
  <si>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</si>
  <si>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</si>
  <si>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</si>
  <si>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</si>
  <si>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</si>
  <si>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</si>
  <si>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</si>
  <si>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</si>
  <si>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</si>
  <si>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</si>
  <si>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</si>
  <si>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</si>
  <si>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</si>
  <si>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</si>
  <si>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</si>
  <si>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</si>
  <si>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</si>
  <si>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</si>
  <si>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</si>
  <si>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</si>
  <si>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</si>
  <si>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</si>
  <si>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</si>
  <si>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</si>
  <si>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</si>
  <si>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</si>
  <si>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</si>
  <si>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</si>
  <si>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</si>
  <si>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</si>
  <si>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</si>
  <si>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</si>
  <si>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</si>
  <si>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</si>
  <si>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</si>
  <si>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</si>
  <si>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</si>
  <si>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</si>
  <si>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</si>
  <si>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</si>
  <si>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</si>
  <si>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</si>
  <si>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</si>
  <si>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</si>
  <si>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</si>
  <si>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</si>
  <si>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</si>
  <si>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WELKO</t>
  </si>
  <si>
    <t>WELKOM</t>
  </si>
  <si>
    <t xml:space="preserve">DU PLESSIS + CO                    </t>
  </si>
  <si>
    <t>RD</t>
  </si>
  <si>
    <t>NA</t>
  </si>
  <si>
    <t>M HOLMES</t>
  </si>
  <si>
    <t>yes</t>
  </si>
  <si>
    <t>PARCEL</t>
  </si>
  <si>
    <t>RDX</t>
  </si>
  <si>
    <t>no</t>
  </si>
  <si>
    <t>DURBA</t>
  </si>
  <si>
    <t>DURBAN</t>
  </si>
  <si>
    <t xml:space="preserve">MIA SULTAN + ASSOCIATES            </t>
  </si>
  <si>
    <t>IMRAAN</t>
  </si>
  <si>
    <t>Sarbero</t>
  </si>
  <si>
    <t>POD received from cell 0732237417 M</t>
  </si>
  <si>
    <t>rd1</t>
  </si>
  <si>
    <t>ZEERU</t>
  </si>
  <si>
    <t>ZEERUST</t>
  </si>
  <si>
    <t xml:space="preserve">VOLKS MOTOR                        </t>
  </si>
  <si>
    <t>JUMAID</t>
  </si>
  <si>
    <t>junaid</t>
  </si>
  <si>
    <t>POD received from cell 0630881624 M</t>
  </si>
  <si>
    <t>RDY</t>
  </si>
  <si>
    <t xml:space="preserve">ECONORISK ADMISTRATION             </t>
  </si>
  <si>
    <t>ROWANN PILLAY</t>
  </si>
  <si>
    <t>C BOTHA</t>
  </si>
  <si>
    <t>POD received from cell 0826513660 M</t>
  </si>
  <si>
    <t>RDL</t>
  </si>
  <si>
    <t>SPRI3</t>
  </si>
  <si>
    <t>SPRINGS</t>
  </si>
  <si>
    <t xml:space="preserve">MARKUN MOTORS                      </t>
  </si>
  <si>
    <t>HERMAN</t>
  </si>
  <si>
    <t>CLAUDIA</t>
  </si>
  <si>
    <t>BETHL</t>
  </si>
  <si>
    <t>BETHLEHEM</t>
  </si>
  <si>
    <t xml:space="preserve">MORTIMER MOTORS                    </t>
  </si>
  <si>
    <t>LIZELLE</t>
  </si>
  <si>
    <t>LOETHIA</t>
  </si>
  <si>
    <t>POD received from cell 0732629408 M</t>
  </si>
  <si>
    <t>NEWCA</t>
  </si>
  <si>
    <t>NEWCASTLE</t>
  </si>
  <si>
    <t xml:space="preserve">MAP AUTO PARTS                     </t>
  </si>
  <si>
    <t>CASSIM</t>
  </si>
  <si>
    <t>MOTA</t>
  </si>
  <si>
    <t>ALIWA</t>
  </si>
  <si>
    <t>ALIWAL NORTH</t>
  </si>
  <si>
    <t xml:space="preserve">DANPIER NISSAN                     </t>
  </si>
  <si>
    <t>GARY</t>
  </si>
  <si>
    <t>ILLEG</t>
  </si>
  <si>
    <t>POD received from cell 0822915897 M</t>
  </si>
  <si>
    <t>RD3</t>
  </si>
  <si>
    <t>NAMIB</t>
  </si>
  <si>
    <t>NAMIBIA (WINDHOEK)</t>
  </si>
  <si>
    <t xml:space="preserve">AVIS BUDGET RENT A CAR             </t>
  </si>
  <si>
    <t>ICP</t>
  </si>
  <si>
    <t>FREDDIE</t>
  </si>
  <si>
    <t>SIGNATURE</t>
  </si>
  <si>
    <t>FUE / IFL / Ndc</t>
  </si>
  <si>
    <t>NAMI</t>
  </si>
  <si>
    <t>KEMPT</t>
  </si>
  <si>
    <t>KEMPTON PARK</t>
  </si>
  <si>
    <t xml:space="preserve">MOTOR MANAIX                       </t>
  </si>
  <si>
    <t>RIHANNA</t>
  </si>
  <si>
    <t>WILLEM STRAUSS</t>
  </si>
  <si>
    <t>Consignee not available)</t>
  </si>
  <si>
    <t>let</t>
  </si>
  <si>
    <t>capet</t>
  </si>
  <si>
    <t>CAPE TOWN</t>
  </si>
  <si>
    <t xml:space="preserve">WINGFIELD MOTORS                   </t>
  </si>
  <si>
    <t>JOHN VAN NIEKERK</t>
  </si>
  <si>
    <t>john</t>
  </si>
  <si>
    <t>POD received from cell 0646099166 M</t>
  </si>
  <si>
    <t>RD2</t>
  </si>
  <si>
    <t>BOTS1</t>
  </si>
  <si>
    <t>BOTSWANA (GABARONE)</t>
  </si>
  <si>
    <t xml:space="preserve">SOUTHERN SKY OPERATIONS            </t>
  </si>
  <si>
    <t>ICD</t>
  </si>
  <si>
    <t>MMABTHEBE MATSHAMANE</t>
  </si>
  <si>
    <t>CHIPPA</t>
  </si>
  <si>
    <t>Late linehaul</t>
  </si>
  <si>
    <t>tam</t>
  </si>
  <si>
    <t>IFL / FUE</t>
  </si>
  <si>
    <t>GABO</t>
  </si>
  <si>
    <t xml:space="preserve">ZINNERMANN GARGE                   </t>
  </si>
  <si>
    <t>NADIA</t>
  </si>
  <si>
    <t>HELGA ROOTMAN</t>
  </si>
  <si>
    <t>DOCS</t>
  </si>
  <si>
    <t>PINET</t>
  </si>
  <si>
    <t>PINETOWN</t>
  </si>
  <si>
    <t xml:space="preserve">DIAT CENTRE                        </t>
  </si>
  <si>
    <t>JANEL</t>
  </si>
  <si>
    <t>Anastacia</t>
  </si>
  <si>
    <t>Company Closed</t>
  </si>
  <si>
    <t>col</t>
  </si>
  <si>
    <t>POD received from cell 0625063292 M</t>
  </si>
  <si>
    <t>HARTS</t>
  </si>
  <si>
    <t>HARTSWATER</t>
  </si>
  <si>
    <t xml:space="preserve">JJ KOEKEMOER                       </t>
  </si>
  <si>
    <t>JOHANN</t>
  </si>
  <si>
    <t>Outlying delivery location</t>
  </si>
  <si>
    <t>mib</t>
  </si>
  <si>
    <t>POD received from cell 0780400642 M</t>
  </si>
  <si>
    <t>KLERK</t>
  </si>
  <si>
    <t>KLERKSDORP</t>
  </si>
  <si>
    <t xml:space="preserve">MID CITY MOTORS                    </t>
  </si>
  <si>
    <t>DEIDRE</t>
  </si>
  <si>
    <t>Pieter</t>
  </si>
  <si>
    <t>asm</t>
  </si>
  <si>
    <t>POD received from cell 0734907151 M</t>
  </si>
  <si>
    <t>RD1</t>
  </si>
  <si>
    <t>PORT3</t>
  </si>
  <si>
    <t>PORT ELIZABETH</t>
  </si>
  <si>
    <t xml:space="preserve">ED JOHN STONE ASSESSING            </t>
  </si>
  <si>
    <t>EMMA</t>
  </si>
  <si>
    <t>Emma</t>
  </si>
  <si>
    <t>POD received from cell 0836899932 M</t>
  </si>
  <si>
    <t>PIET1</t>
  </si>
  <si>
    <t>PIETERMARITZBURG</t>
  </si>
  <si>
    <t xml:space="preserve">CRESCENT CAR SALES                 </t>
  </si>
  <si>
    <t>SHAMEER</t>
  </si>
  <si>
    <t>zenaath</t>
  </si>
  <si>
    <t>ssn</t>
  </si>
  <si>
    <t>POD received from cell 0782274968 M</t>
  </si>
  <si>
    <t>GROBL</t>
  </si>
  <si>
    <t>GROBLERSDAL</t>
  </si>
  <si>
    <t xml:space="preserve">LOSKOP MOTORS                      </t>
  </si>
  <si>
    <t>herman</t>
  </si>
  <si>
    <t>POD received from cell 0799022174 M</t>
  </si>
  <si>
    <t xml:space="preserve">A-Z INSURANCE                      </t>
  </si>
  <si>
    <t>VASIL</t>
  </si>
  <si>
    <t>LYNICIA</t>
  </si>
  <si>
    <t>PPH</t>
  </si>
  <si>
    <t xml:space="preserve">GINDRIA MOTORS                     </t>
  </si>
  <si>
    <t>GIMA</t>
  </si>
  <si>
    <t>chatele</t>
  </si>
  <si>
    <t>TSE</t>
  </si>
  <si>
    <t>POD received from cell 0739448817 M</t>
  </si>
  <si>
    <t>PORT4</t>
  </si>
  <si>
    <t>PORT SHEPSTONE</t>
  </si>
  <si>
    <t xml:space="preserve">BATES                              </t>
  </si>
  <si>
    <t>MARK</t>
  </si>
  <si>
    <t>WANDILE</t>
  </si>
  <si>
    <t>POD received from cell 0745473242 M</t>
  </si>
  <si>
    <t>rd2</t>
  </si>
  <si>
    <t>KIMBE</t>
  </si>
  <si>
    <t>KIMBERLEY</t>
  </si>
  <si>
    <t xml:space="preserve">CENTRAL SOUTH AFRICAN ASSESSOR     </t>
  </si>
  <si>
    <t>AMANDA</t>
  </si>
  <si>
    <t>Tjaart</t>
  </si>
  <si>
    <t>POD received from cell 0728007290 M</t>
  </si>
  <si>
    <t xml:space="preserve">JUST CARS CC                       </t>
  </si>
  <si>
    <t>CAROL</t>
  </si>
  <si>
    <t>thabani</t>
  </si>
  <si>
    <t>POD received from cell 0746098569 M</t>
  </si>
  <si>
    <t>preto</t>
  </si>
  <si>
    <t>PRETORIA</t>
  </si>
  <si>
    <t xml:space="preserve">BIDVEST MCCARTHY TRUCKS            </t>
  </si>
  <si>
    <t>LIZA</t>
  </si>
  <si>
    <t>mantwa</t>
  </si>
  <si>
    <t>POD received from cell 0630596429 M</t>
  </si>
  <si>
    <t>RDR</t>
  </si>
  <si>
    <t>WORCE</t>
  </si>
  <si>
    <t>WORCESTER</t>
  </si>
  <si>
    <t xml:space="preserve">HERNITAGE ADVICE GROUP             </t>
  </si>
  <si>
    <t>LAMA</t>
  </si>
  <si>
    <t>LANA</t>
  </si>
  <si>
    <t xml:space="preserve">ETHICO BROKERS                     </t>
  </si>
  <si>
    <t>JUDY</t>
  </si>
  <si>
    <t>J TAYLOR</t>
  </si>
  <si>
    <t xml:space="preserve">WORCESTER NISSAN                   </t>
  </si>
  <si>
    <t>DAVE</t>
  </si>
  <si>
    <t xml:space="preserve">DANMAR AOTOBODY                    </t>
  </si>
  <si>
    <t>JOSLAN</t>
  </si>
  <si>
    <t xml:space="preserve">ZUIBYGA                       </t>
  </si>
  <si>
    <t xml:space="preserve">                                        </t>
  </si>
  <si>
    <t xml:space="preserve">AVIS                               </t>
  </si>
  <si>
    <t>AMANTHA</t>
  </si>
  <si>
    <t>n cele</t>
  </si>
  <si>
    <t>POD received from cell 0731123851 M</t>
  </si>
  <si>
    <t>AK EBRAHAM</t>
  </si>
  <si>
    <t xml:space="preserve">mdu                           </t>
  </si>
  <si>
    <t xml:space="preserve">POD received from cell 0625063292 M     </t>
  </si>
  <si>
    <t xml:space="preserve">SALVAGE MANAGEMENT                 </t>
  </si>
  <si>
    <t>FRANCO</t>
  </si>
  <si>
    <t>JENNIFER</t>
  </si>
  <si>
    <t>MOSSE</t>
  </si>
  <si>
    <t>MOSSEL BAY</t>
  </si>
  <si>
    <t xml:space="preserve">SESIG MORTORS                      </t>
  </si>
  <si>
    <t>GELIE</t>
  </si>
  <si>
    <t>J Uys</t>
  </si>
  <si>
    <t>POD received from cell 0638826118 M</t>
  </si>
  <si>
    <t>RD4</t>
  </si>
  <si>
    <t xml:space="preserve">DAT CENTRE HIGHWAY                 </t>
  </si>
  <si>
    <t>JESSICA</t>
  </si>
  <si>
    <t>Prudence</t>
  </si>
  <si>
    <t>POD received from cell 0817083834 M</t>
  </si>
  <si>
    <t>TONGA</t>
  </si>
  <si>
    <t>TONGAAT</t>
  </si>
  <si>
    <t>AVIS</t>
  </si>
  <si>
    <t>PRANIOSHA</t>
  </si>
  <si>
    <t>HOWIC</t>
  </si>
  <si>
    <t>HOWICK</t>
  </si>
  <si>
    <t xml:space="preserve">CALEDONION INS BROKERS             </t>
  </si>
  <si>
    <t>SHARON</t>
  </si>
  <si>
    <t>sharon</t>
  </si>
  <si>
    <t>POD received from cell 0837930088 M</t>
  </si>
  <si>
    <t>WASIF</t>
  </si>
  <si>
    <t>ROLNA</t>
  </si>
  <si>
    <t>UMHLA</t>
  </si>
  <si>
    <t>UMHLANGA ROCKS</t>
  </si>
  <si>
    <t>IMRAN</t>
  </si>
  <si>
    <t>imraan</t>
  </si>
  <si>
    <t>POD received from cell 0744435413 M</t>
  </si>
  <si>
    <t>NICOSI</t>
  </si>
  <si>
    <t xml:space="preserve">nkosi                         </t>
  </si>
  <si>
    <t>POTCH</t>
  </si>
  <si>
    <t>POTCHEFSTROOM</t>
  </si>
  <si>
    <t xml:space="preserve">NB CAR SALES                       </t>
  </si>
  <si>
    <t>LOUISA</t>
  </si>
  <si>
    <t>Louisa</t>
  </si>
  <si>
    <t>POD received from cell 0798449264 M</t>
  </si>
  <si>
    <t xml:space="preserve">ZINNERMAN GARAGE                   </t>
  </si>
  <si>
    <t>MADIA VILJOEN</t>
  </si>
  <si>
    <t>BLOE1</t>
  </si>
  <si>
    <t>BLOEMFONTEIN</t>
  </si>
  <si>
    <t xml:space="preserve">MC CARTHY BLOEMFONTEIN             </t>
  </si>
  <si>
    <t>M ESTERHUIZEN</t>
  </si>
  <si>
    <t>MADELEIN</t>
  </si>
  <si>
    <t>POD received from cell 0795122515 M</t>
  </si>
  <si>
    <t>BENON</t>
  </si>
  <si>
    <t>BENONI</t>
  </si>
  <si>
    <t xml:space="preserve">TAYLOR MADE MOTORS                 </t>
  </si>
  <si>
    <t>DESIREE HENDRIKS</t>
  </si>
  <si>
    <t>DESIRE</t>
  </si>
  <si>
    <t>GEORG</t>
  </si>
  <si>
    <t>GEORGE</t>
  </si>
  <si>
    <t xml:space="preserve">THUNDERCYCLES                      </t>
  </si>
  <si>
    <t>VOSSIE</t>
  </si>
  <si>
    <t>Jean-Mari</t>
  </si>
  <si>
    <t>POD received from cell 0792871564 M</t>
  </si>
  <si>
    <t>SECUN</t>
  </si>
  <si>
    <t>SECUNDA</t>
  </si>
  <si>
    <t xml:space="preserve">PINACLE AUTO                       </t>
  </si>
  <si>
    <t>BRIAN RABIE</t>
  </si>
  <si>
    <t xml:space="preserve">BRIAN                         </t>
  </si>
  <si>
    <t xml:space="preserve">RIBEECKSTAD MAKELAARD              </t>
  </si>
  <si>
    <t>MR L MARX</t>
  </si>
  <si>
    <t>SUZETTE</t>
  </si>
  <si>
    <t>POD received from cell 0710480951 M</t>
  </si>
  <si>
    <t>RIVER</t>
  </si>
  <si>
    <t>RIVERSDALE</t>
  </si>
  <si>
    <t xml:space="preserve">RIVERSDALE TOYOTA                  </t>
  </si>
  <si>
    <t>KOBUS</t>
  </si>
  <si>
    <t>shaun</t>
  </si>
  <si>
    <t xml:space="preserve">DYNAMIC SALVAGE MANAGEMENT         </t>
  </si>
  <si>
    <t>MAXINE</t>
  </si>
  <si>
    <t>GUAXINE</t>
  </si>
  <si>
    <t xml:space="preserve">JS VALUALIONS                      </t>
  </si>
  <si>
    <t>MARMAND</t>
  </si>
  <si>
    <t>MARILISE</t>
  </si>
  <si>
    <t>Driver late</t>
  </si>
  <si>
    <t>teb</t>
  </si>
  <si>
    <t>THAB1</t>
  </si>
  <si>
    <t>THABAZIMBI</t>
  </si>
  <si>
    <t xml:space="preserve">NORTHAN TOYOTA                     </t>
  </si>
  <si>
    <t>Almaryn</t>
  </si>
  <si>
    <t>POD received from cell 0636592482 M</t>
  </si>
  <si>
    <t>BURGE</t>
  </si>
  <si>
    <t>BURGERSDORP</t>
  </si>
  <si>
    <t xml:space="preserve">GOOSEN GERT                        </t>
  </si>
  <si>
    <t>ALMAY VAN SCHALKWYK</t>
  </si>
  <si>
    <t>SHANNON</t>
  </si>
  <si>
    <t xml:space="preserve">BETHLEHEM AUTO                     </t>
  </si>
  <si>
    <t>LINOR VAN BEEDEN</t>
  </si>
  <si>
    <t>MELISSA STROH</t>
  </si>
  <si>
    <t>POD received from cell 0731643511 M</t>
  </si>
  <si>
    <t xml:space="preserve">SIZA NIKA TRADING                  </t>
  </si>
  <si>
    <t>LUTIRIYAH</t>
  </si>
  <si>
    <t>pearl</t>
  </si>
  <si>
    <t>POD received from cell 0813130718 M</t>
  </si>
  <si>
    <t>VANDE</t>
  </si>
  <si>
    <t>VANDERBIJLPARK</t>
  </si>
  <si>
    <t xml:space="preserve">AUTO EXCHANGE - SUNSHINE           </t>
  </si>
  <si>
    <t>JAC SMITH</t>
  </si>
  <si>
    <t>KENNETH</t>
  </si>
  <si>
    <t>CITRU</t>
  </si>
  <si>
    <t>CITRUSDAL</t>
  </si>
  <si>
    <t xml:space="preserve">ACTION FORD WESKAAP                </t>
  </si>
  <si>
    <t>VANESSA NEL</t>
  </si>
  <si>
    <t>ACTION FORD WESKAAP</t>
  </si>
  <si>
    <t>POD received from cell 0743136404 M</t>
  </si>
  <si>
    <t>nelsp</t>
  </si>
  <si>
    <t>NELSPRUIT</t>
  </si>
  <si>
    <t xml:space="preserve">DECAEMO INVESTMENTS                </t>
  </si>
  <si>
    <t>JOHN</t>
  </si>
  <si>
    <t>LYNNE</t>
  </si>
  <si>
    <t xml:space="preserve">VAAL BROKERS                       </t>
  </si>
  <si>
    <t>IRENE MYBURGH</t>
  </si>
  <si>
    <t>BELICIA</t>
  </si>
  <si>
    <t>ROODE</t>
  </si>
  <si>
    <t>ROODEPOORT</t>
  </si>
  <si>
    <t xml:space="preserve">S+D LOSS ADJUSTERS                 </t>
  </si>
  <si>
    <t>ON1</t>
  </si>
  <si>
    <t>RONNIE VON</t>
  </si>
  <si>
    <t>LETTA</t>
  </si>
  <si>
    <t>JOHAN WHITE</t>
  </si>
  <si>
    <t>Sharon</t>
  </si>
  <si>
    <t>POD received from cell 0761190287 M</t>
  </si>
  <si>
    <t xml:space="preserve">ALBERT DE DION                     </t>
  </si>
  <si>
    <t>NIGA FAUTIES</t>
  </si>
  <si>
    <t>NIGEL</t>
  </si>
  <si>
    <t>POD received from cell 0731234559 M</t>
  </si>
  <si>
    <t xml:space="preserve">GATEWAY CAR SALES                  </t>
  </si>
  <si>
    <t>HANNIES VAN FYL</t>
  </si>
  <si>
    <t>?</t>
  </si>
  <si>
    <t xml:space="preserve">ALPINE                             </t>
  </si>
  <si>
    <t>Jessica</t>
  </si>
  <si>
    <t>POD received from cell 0795593784 M</t>
  </si>
  <si>
    <t>DEAAR</t>
  </si>
  <si>
    <t>DE AAR</t>
  </si>
  <si>
    <t xml:space="preserve">TREK IN TOYOTA                     </t>
  </si>
  <si>
    <t>LESLEY SWART</t>
  </si>
  <si>
    <t xml:space="preserve">RUTHRO ROPAHER                     </t>
  </si>
  <si>
    <t>CHRISTO VAN WYK</t>
  </si>
  <si>
    <t>C van Wyk</t>
  </si>
  <si>
    <t>POD received from cell 0829064652 M</t>
  </si>
  <si>
    <t xml:space="preserve">KMH DURBAN                         </t>
  </si>
  <si>
    <t>SARIHA</t>
  </si>
  <si>
    <t xml:space="preserve">zareena                       </t>
  </si>
  <si>
    <t xml:space="preserve">POD received from cell 0746098569 M     </t>
  </si>
  <si>
    <t xml:space="preserve">TURNER SERVICES                    </t>
  </si>
  <si>
    <t>JOHN TURNER</t>
  </si>
  <si>
    <t xml:space="preserve">John                          </t>
  </si>
  <si>
    <t xml:space="preserve">POD received from cell 0730059234 M     </t>
  </si>
  <si>
    <t>MIDD2</t>
  </si>
  <si>
    <t>MIDDELBURG (Mpumalanga)</t>
  </si>
  <si>
    <t xml:space="preserve">FOUR WHEEL CAR SALES               </t>
  </si>
  <si>
    <t>SHANTELLE</t>
  </si>
  <si>
    <t>S NAIDOO</t>
  </si>
  <si>
    <t>POD received from cell 0786307963 M</t>
  </si>
  <si>
    <t>RDD</t>
  </si>
  <si>
    <t xml:space="preserve">UNITRANS                           </t>
  </si>
  <si>
    <t>ALEX BAKER</t>
  </si>
  <si>
    <t>SIGN ILLEDGE</t>
  </si>
  <si>
    <t>POD received from cell 0761122982 M</t>
  </si>
  <si>
    <t xml:space="preserve">SOUTHERN INSURANCE BROKERS         </t>
  </si>
  <si>
    <t>MILES CORNETT</t>
  </si>
  <si>
    <t>MARIAM</t>
  </si>
  <si>
    <t xml:space="preserve">POMONA ROAD TRUCK SALES            </t>
  </si>
  <si>
    <t>CARLA</t>
  </si>
  <si>
    <t>GGS</t>
  </si>
  <si>
    <t xml:space="preserve">AUCOV                              </t>
  </si>
  <si>
    <t>CHARMAINE</t>
  </si>
  <si>
    <t>jackson</t>
  </si>
  <si>
    <t>POD received from cell 0820536959 M</t>
  </si>
  <si>
    <t>STANG</t>
  </si>
  <si>
    <t>STANGER</t>
  </si>
  <si>
    <t xml:space="preserve">OLYMPIC CAR SALES                  </t>
  </si>
  <si>
    <t>SHIRAT</t>
  </si>
  <si>
    <t>Mbalie</t>
  </si>
  <si>
    <t>POD received from cell 0634721965 M</t>
  </si>
  <si>
    <t xml:space="preserve">AGENBERG MOTORS                    </t>
  </si>
  <si>
    <t>MARCELLE VAN DER MESCHT</t>
  </si>
  <si>
    <t>Marcelle</t>
  </si>
  <si>
    <t xml:space="preserve">STOFBERG VERSEKERING MAKELAANS     </t>
  </si>
  <si>
    <t>ELPHIA</t>
  </si>
  <si>
    <t>LADYS</t>
  </si>
  <si>
    <t>LADYSMITH (NTL)</t>
  </si>
  <si>
    <t xml:space="preserve">SENTRUM LADYSMITH                  </t>
  </si>
  <si>
    <t>JUNAID</t>
  </si>
  <si>
    <t>VEREE</t>
  </si>
  <si>
    <t>VEREENIGING</t>
  </si>
  <si>
    <t xml:space="preserve">TEP SPEED MOTORS                   </t>
  </si>
  <si>
    <t>EHMANE</t>
  </si>
  <si>
    <t>TEP SPEED MOTORS</t>
  </si>
  <si>
    <t>POD received from cell 0603956149 M</t>
  </si>
  <si>
    <t xml:space="preserve">THINUS NEL MOTORS                  </t>
  </si>
  <si>
    <t>CHRISTA</t>
  </si>
  <si>
    <t>BOKSB</t>
  </si>
  <si>
    <t>BOKSBURG</t>
  </si>
  <si>
    <t xml:space="preserve">TINTEN VIEW INV CC                 </t>
  </si>
  <si>
    <t>MOHAMMED</t>
  </si>
  <si>
    <t xml:space="preserve">RONVER MOTORS                      </t>
  </si>
  <si>
    <t>ANDRE</t>
  </si>
  <si>
    <t xml:space="preserve">EDAN TRADE S                       </t>
  </si>
  <si>
    <t>STEFANIE</t>
  </si>
  <si>
    <t xml:space="preserve">NORTHAM TOYOTA                     </t>
  </si>
  <si>
    <t>BRITH</t>
  </si>
  <si>
    <t>BLOE2</t>
  </si>
  <si>
    <t>BLOEMHOF (TVL)</t>
  </si>
  <si>
    <t xml:space="preserve">SMELD RICKS CONCULATANTS           </t>
  </si>
  <si>
    <t>MRS MOORE</t>
  </si>
  <si>
    <t xml:space="preserve">BEREA MOTORS                       </t>
  </si>
  <si>
    <t>FRIKIE</t>
  </si>
  <si>
    <t>CAPET</t>
  </si>
  <si>
    <t>JO-ANNE SIEBRITS</t>
  </si>
  <si>
    <t>OLIGIA MELANIE</t>
  </si>
  <si>
    <t>OLIVIA</t>
  </si>
  <si>
    <t>POD received from cell 0836940455 M</t>
  </si>
  <si>
    <t>SHIRAZ</t>
  </si>
  <si>
    <t>nanah</t>
  </si>
  <si>
    <t xml:space="preserve">GINDRA MOTORS                      </t>
  </si>
  <si>
    <t>GINA</t>
  </si>
  <si>
    <t>DOCTOR</t>
  </si>
  <si>
    <t>DAVE MITCHELL</t>
  </si>
  <si>
    <t>DAVID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</si>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</sst>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93"/>
  <sheetViews>
    <sheetView tabSelected="1" topLeftCell="A88" workbookViewId="0">
      <selection activeCell="A90" sqref="A90:CM90"/>
    </sheetView>
  </sheetViews>
  <sheetFormatPr defaultRowHeight="15"/>
  <cols>
    <col min="1" max="1" width="7.42578125" bestFit="1" customWidth="1"/>
    <col min="2" max="2" width="35.7109375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4.140625" bestFit="1" customWidth="1"/>
    <col min="11" max="11" width="16.140625" bestFit="1" customWidth="1"/>
    <col min="12" max="12" width="7.7109375" bestFit="1" customWidth="1"/>
    <col min="13" max="13" width="26.42578125" bestFit="1" customWidth="1"/>
    <col min="14" max="14" width="36.85546875" bestFit="1" customWidth="1"/>
    <col min="15" max="15" width="4.85546875" bestFit="1" customWidth="1"/>
    <col min="16" max="16" width="18.42578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7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7" bestFit="1" customWidth="1"/>
    <col min="66" max="66" width="8" bestFit="1" customWidth="1"/>
    <col min="68" max="68" width="18.42578125" bestFit="1" customWidth="1"/>
    <col min="69" max="69" width="26.42578125" bestFit="1" customWidth="1"/>
    <col min="70" max="70" width="15.42578125" bestFit="1" customWidth="1"/>
    <col min="71" max="71" width="10.7109375" bestFit="1" customWidth="1"/>
    <col min="72" max="72" width="9.7109375" bestFit="1" customWidth="1"/>
    <col min="73" max="73" width="22.710937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13.710937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"069908095940"</f>
        <v>069908095940</v>
      </c>
      <c r="F2" s="3">
        <v>42957</v>
      </c>
      <c r="G2" s="2">
        <v>201802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 t="shared" ref="P2:P44" si="0"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8.1300000000000008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0.8</v>
      </c>
      <c r="BJ2" s="2">
        <v>0.9</v>
      </c>
      <c r="BK2" s="2">
        <v>1</v>
      </c>
      <c r="BL2" s="2">
        <v>89.18</v>
      </c>
      <c r="BM2" s="2">
        <v>12.49</v>
      </c>
      <c r="BN2" s="2">
        <v>101.67</v>
      </c>
      <c r="BO2" s="2">
        <v>101.67</v>
      </c>
      <c r="BP2" s="2"/>
      <c r="BQ2" s="2" t="s">
        <v>74</v>
      </c>
      <c r="BR2" s="2" t="s">
        <v>82</v>
      </c>
      <c r="BS2" s="3">
        <v>42958</v>
      </c>
      <c r="BT2" s="4">
        <v>0.64236111111111105</v>
      </c>
      <c r="BU2" s="2" t="s">
        <v>83</v>
      </c>
      <c r="BV2" s="2" t="s">
        <v>84</v>
      </c>
      <c r="BW2" s="2"/>
      <c r="BX2" s="2"/>
      <c r="BY2" s="2">
        <v>4674.1499999999996</v>
      </c>
      <c r="BZ2" s="2"/>
      <c r="CA2" s="2"/>
      <c r="CB2" s="2"/>
      <c r="CC2" s="2" t="s">
        <v>79</v>
      </c>
      <c r="CD2" s="2">
        <v>9459</v>
      </c>
      <c r="CE2" s="2" t="s">
        <v>85</v>
      </c>
      <c r="CF2" s="5">
        <v>42962</v>
      </c>
      <c r="CG2" s="2"/>
      <c r="CH2" s="2"/>
      <c r="CI2" s="2">
        <v>1</v>
      </c>
      <c r="CJ2" s="2">
        <v>1</v>
      </c>
      <c r="CK2" s="2" t="s">
        <v>86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"009936283967"</f>
        <v>009936283967</v>
      </c>
      <c r="F3" s="3">
        <v>42957</v>
      </c>
      <c r="G3" s="2">
        <v>201802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88</v>
      </c>
      <c r="M3" s="2" t="s">
        <v>89</v>
      </c>
      <c r="N3" s="2" t="s">
        <v>90</v>
      </c>
      <c r="O3" s="2" t="s">
        <v>81</v>
      </c>
      <c r="P3" s="2" t="str">
        <f t="shared" si="0"/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5.63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0.8</v>
      </c>
      <c r="BJ3" s="2">
        <v>0.7</v>
      </c>
      <c r="BK3" s="2">
        <v>1</v>
      </c>
      <c r="BL3" s="2">
        <v>63.28</v>
      </c>
      <c r="BM3" s="2">
        <v>8.86</v>
      </c>
      <c r="BN3" s="2">
        <v>72.14</v>
      </c>
      <c r="BO3" s="2">
        <v>72.14</v>
      </c>
      <c r="BP3" s="2"/>
      <c r="BQ3" s="2" t="s">
        <v>91</v>
      </c>
      <c r="BR3" s="2" t="s">
        <v>82</v>
      </c>
      <c r="BS3" s="3">
        <v>42958</v>
      </c>
      <c r="BT3" s="4">
        <v>0.40972222222222227</v>
      </c>
      <c r="BU3" s="2" t="s">
        <v>92</v>
      </c>
      <c r="BV3" s="2" t="s">
        <v>84</v>
      </c>
      <c r="BW3" s="2"/>
      <c r="BX3" s="2"/>
      <c r="BY3" s="2">
        <v>3383.42</v>
      </c>
      <c r="BZ3" s="2"/>
      <c r="CA3" s="2" t="s">
        <v>93</v>
      </c>
      <c r="CB3" s="2"/>
      <c r="CC3" s="2" t="s">
        <v>89</v>
      </c>
      <c r="CD3" s="2">
        <v>4030</v>
      </c>
      <c r="CE3" s="2" t="s">
        <v>85</v>
      </c>
      <c r="CF3" s="5">
        <v>42961</v>
      </c>
      <c r="CG3" s="2"/>
      <c r="CH3" s="2"/>
      <c r="CI3" s="2">
        <v>1</v>
      </c>
      <c r="CJ3" s="2">
        <v>1</v>
      </c>
      <c r="CK3" s="2" t="s">
        <v>94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"009936283968"</f>
        <v>009936283968</v>
      </c>
      <c r="F4" s="3">
        <v>42957</v>
      </c>
      <c r="G4" s="2">
        <v>201802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95</v>
      </c>
      <c r="M4" s="2" t="s">
        <v>96</v>
      </c>
      <c r="N4" s="2" t="s">
        <v>97</v>
      </c>
      <c r="O4" s="2" t="s">
        <v>81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9.76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0.8</v>
      </c>
      <c r="BJ4" s="2">
        <v>0.7</v>
      </c>
      <c r="BK4" s="2">
        <v>1</v>
      </c>
      <c r="BL4" s="2">
        <v>106.02</v>
      </c>
      <c r="BM4" s="2">
        <v>14.84</v>
      </c>
      <c r="BN4" s="2">
        <v>120.86</v>
      </c>
      <c r="BO4" s="2">
        <v>120.86</v>
      </c>
      <c r="BP4" s="2"/>
      <c r="BQ4" s="2" t="s">
        <v>98</v>
      </c>
      <c r="BR4" s="2" t="s">
        <v>82</v>
      </c>
      <c r="BS4" s="3">
        <v>42958</v>
      </c>
      <c r="BT4" s="4">
        <v>0.42499999999999999</v>
      </c>
      <c r="BU4" s="2" t="s">
        <v>99</v>
      </c>
      <c r="BV4" s="2" t="s">
        <v>84</v>
      </c>
      <c r="BW4" s="2"/>
      <c r="BX4" s="2"/>
      <c r="BY4" s="2">
        <v>3688.85</v>
      </c>
      <c r="BZ4" s="2"/>
      <c r="CA4" s="2" t="s">
        <v>100</v>
      </c>
      <c r="CB4" s="2"/>
      <c r="CC4" s="2" t="s">
        <v>96</v>
      </c>
      <c r="CD4" s="2">
        <v>2865</v>
      </c>
      <c r="CE4" s="2" t="s">
        <v>85</v>
      </c>
      <c r="CF4" s="5">
        <v>42962</v>
      </c>
      <c r="CG4" s="2"/>
      <c r="CH4" s="2"/>
      <c r="CI4" s="2">
        <v>2</v>
      </c>
      <c r="CJ4" s="2">
        <v>1</v>
      </c>
      <c r="CK4" s="2" t="s">
        <v>101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"009936283965"</f>
        <v>009936283965</v>
      </c>
      <c r="F5" s="3">
        <v>42957</v>
      </c>
      <c r="G5" s="2">
        <v>201802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74</v>
      </c>
      <c r="M5" s="2" t="s">
        <v>75</v>
      </c>
      <c r="N5" s="2" t="s">
        <v>102</v>
      </c>
      <c r="O5" s="2" t="s">
        <v>81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5.63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63.28</v>
      </c>
      <c r="BM5" s="2">
        <v>8.86</v>
      </c>
      <c r="BN5" s="2">
        <v>72.14</v>
      </c>
      <c r="BO5" s="2">
        <v>72.14</v>
      </c>
      <c r="BP5" s="2"/>
      <c r="BQ5" s="2" t="s">
        <v>103</v>
      </c>
      <c r="BR5" s="2" t="s">
        <v>82</v>
      </c>
      <c r="BS5" s="3">
        <v>42958</v>
      </c>
      <c r="BT5" s="4">
        <v>0.3972222222222222</v>
      </c>
      <c r="BU5" s="2" t="s">
        <v>104</v>
      </c>
      <c r="BV5" s="2" t="s">
        <v>84</v>
      </c>
      <c r="BW5" s="2"/>
      <c r="BX5" s="2"/>
      <c r="BY5" s="2">
        <v>1200</v>
      </c>
      <c r="BZ5" s="2"/>
      <c r="CA5" s="2" t="s">
        <v>105</v>
      </c>
      <c r="CB5" s="2"/>
      <c r="CC5" s="2" t="s">
        <v>75</v>
      </c>
      <c r="CD5" s="2">
        <v>2128</v>
      </c>
      <c r="CE5" s="2" t="s">
        <v>85</v>
      </c>
      <c r="CF5" s="5">
        <v>42961</v>
      </c>
      <c r="CG5" s="2"/>
      <c r="CH5" s="2"/>
      <c r="CI5" s="2">
        <v>1</v>
      </c>
      <c r="CJ5" s="2">
        <v>1</v>
      </c>
      <c r="CK5" s="2" t="s">
        <v>106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"009936283975"</f>
        <v>009936283975</v>
      </c>
      <c r="F6" s="3">
        <v>42957</v>
      </c>
      <c r="G6" s="2">
        <v>201802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107</v>
      </c>
      <c r="M6" s="2" t="s">
        <v>108</v>
      </c>
      <c r="N6" s="2" t="s">
        <v>109</v>
      </c>
      <c r="O6" s="2" t="s">
        <v>81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5.63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0.8</v>
      </c>
      <c r="BJ6" s="2">
        <v>0.7</v>
      </c>
      <c r="BK6" s="2">
        <v>1</v>
      </c>
      <c r="BL6" s="2">
        <v>63.28</v>
      </c>
      <c r="BM6" s="2">
        <v>8.86</v>
      </c>
      <c r="BN6" s="2">
        <v>72.14</v>
      </c>
      <c r="BO6" s="2">
        <v>72.14</v>
      </c>
      <c r="BP6" s="2"/>
      <c r="BQ6" s="2" t="s">
        <v>110</v>
      </c>
      <c r="BR6" s="2" t="s">
        <v>82</v>
      </c>
      <c r="BS6" s="3">
        <v>42958</v>
      </c>
      <c r="BT6" s="4">
        <v>0.58472222222222225</v>
      </c>
      <c r="BU6" s="2" t="s">
        <v>111</v>
      </c>
      <c r="BV6" s="2" t="s">
        <v>84</v>
      </c>
      <c r="BW6" s="2"/>
      <c r="BX6" s="2"/>
      <c r="BY6" s="2">
        <v>3736.59</v>
      </c>
      <c r="BZ6" s="2"/>
      <c r="CA6" s="2"/>
      <c r="CB6" s="2"/>
      <c r="CC6" s="2" t="s">
        <v>108</v>
      </c>
      <c r="CD6" s="2">
        <v>1560</v>
      </c>
      <c r="CE6" s="2" t="s">
        <v>85</v>
      </c>
      <c r="CF6" s="5">
        <v>42961</v>
      </c>
      <c r="CG6" s="2"/>
      <c r="CH6" s="2"/>
      <c r="CI6" s="2">
        <v>1</v>
      </c>
      <c r="CJ6" s="2">
        <v>1</v>
      </c>
      <c r="CK6" s="2" t="s">
        <v>106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"009936283973"</f>
        <v>009936283973</v>
      </c>
      <c r="F7" s="3">
        <v>42957</v>
      </c>
      <c r="G7" s="2">
        <v>201802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112</v>
      </c>
      <c r="M7" s="2" t="s">
        <v>113</v>
      </c>
      <c r="N7" s="2" t="s">
        <v>114</v>
      </c>
      <c r="O7" s="2" t="s">
        <v>81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8.1300000000000008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0.6</v>
      </c>
      <c r="BK7" s="2">
        <v>1</v>
      </c>
      <c r="BL7" s="2">
        <v>89.18</v>
      </c>
      <c r="BM7" s="2">
        <v>12.49</v>
      </c>
      <c r="BN7" s="2">
        <v>101.67</v>
      </c>
      <c r="BO7" s="2">
        <v>101.67</v>
      </c>
      <c r="BP7" s="2"/>
      <c r="BQ7" s="2" t="s">
        <v>115</v>
      </c>
      <c r="BR7" s="2" t="s">
        <v>82</v>
      </c>
      <c r="BS7" s="3">
        <v>42958</v>
      </c>
      <c r="BT7" s="4">
        <v>0.3840277777777778</v>
      </c>
      <c r="BU7" s="2" t="s">
        <v>116</v>
      </c>
      <c r="BV7" s="2" t="s">
        <v>84</v>
      </c>
      <c r="BW7" s="2"/>
      <c r="BX7" s="2"/>
      <c r="BY7" s="2">
        <v>2898.59</v>
      </c>
      <c r="BZ7" s="2"/>
      <c r="CA7" s="2" t="s">
        <v>117</v>
      </c>
      <c r="CB7" s="2"/>
      <c r="CC7" s="2" t="s">
        <v>113</v>
      </c>
      <c r="CD7" s="2">
        <v>9700</v>
      </c>
      <c r="CE7" s="2" t="s">
        <v>85</v>
      </c>
      <c r="CF7" s="5">
        <v>42962</v>
      </c>
      <c r="CG7" s="2"/>
      <c r="CH7" s="2"/>
      <c r="CI7" s="2">
        <v>1</v>
      </c>
      <c r="CJ7" s="2">
        <v>1</v>
      </c>
      <c r="CK7" s="2" t="s">
        <v>86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"009936283964"</f>
        <v>009936283964</v>
      </c>
      <c r="F8" s="3">
        <v>42957</v>
      </c>
      <c r="G8" s="2">
        <v>201802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118</v>
      </c>
      <c r="M8" s="2" t="s">
        <v>119</v>
      </c>
      <c r="N8" s="2" t="s">
        <v>120</v>
      </c>
      <c r="O8" s="2" t="s">
        <v>81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5.63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0.8</v>
      </c>
      <c r="BJ8" s="2">
        <v>0.5</v>
      </c>
      <c r="BK8" s="2">
        <v>1</v>
      </c>
      <c r="BL8" s="2">
        <v>63.28</v>
      </c>
      <c r="BM8" s="2">
        <v>8.86</v>
      </c>
      <c r="BN8" s="2">
        <v>72.14</v>
      </c>
      <c r="BO8" s="2">
        <v>72.14</v>
      </c>
      <c r="BP8" s="2"/>
      <c r="BQ8" s="2" t="s">
        <v>121</v>
      </c>
      <c r="BR8" s="2" t="s">
        <v>82</v>
      </c>
      <c r="BS8" s="3">
        <v>42958</v>
      </c>
      <c r="BT8" s="4">
        <v>0.41666666666666669</v>
      </c>
      <c r="BU8" s="2" t="s">
        <v>122</v>
      </c>
      <c r="BV8" s="2" t="s">
        <v>84</v>
      </c>
      <c r="BW8" s="2"/>
      <c r="BX8" s="2"/>
      <c r="BY8" s="2">
        <v>2298.96</v>
      </c>
      <c r="BZ8" s="2"/>
      <c r="CA8" s="2"/>
      <c r="CB8" s="2"/>
      <c r="CC8" s="2" t="s">
        <v>119</v>
      </c>
      <c r="CD8" s="2">
        <v>2940</v>
      </c>
      <c r="CE8" s="2" t="s">
        <v>85</v>
      </c>
      <c r="CF8" s="5">
        <v>42962</v>
      </c>
      <c r="CG8" s="2"/>
      <c r="CH8" s="2"/>
      <c r="CI8" s="2">
        <v>1</v>
      </c>
      <c r="CJ8" s="2">
        <v>1</v>
      </c>
      <c r="CK8" s="2" t="s">
        <v>94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"009936283974"</f>
        <v>009936283974</v>
      </c>
      <c r="F9" s="3">
        <v>42957</v>
      </c>
      <c r="G9" s="2">
        <v>201802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123</v>
      </c>
      <c r="M9" s="2" t="s">
        <v>124</v>
      </c>
      <c r="N9" s="2" t="s">
        <v>125</v>
      </c>
      <c r="O9" s="2" t="s">
        <v>81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9.76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1</v>
      </c>
      <c r="BL9" s="2">
        <v>106.02</v>
      </c>
      <c r="BM9" s="2">
        <v>14.84</v>
      </c>
      <c r="BN9" s="2">
        <v>120.86</v>
      </c>
      <c r="BO9" s="2">
        <v>120.86</v>
      </c>
      <c r="BP9" s="2"/>
      <c r="BQ9" s="2" t="s">
        <v>126</v>
      </c>
      <c r="BR9" s="2" t="s">
        <v>82</v>
      </c>
      <c r="BS9" s="3">
        <v>42958</v>
      </c>
      <c r="BT9" s="4">
        <v>0.69791666666666663</v>
      </c>
      <c r="BU9" s="2" t="s">
        <v>127</v>
      </c>
      <c r="BV9" s="2" t="s">
        <v>84</v>
      </c>
      <c r="BW9" s="2"/>
      <c r="BX9" s="2"/>
      <c r="BY9" s="2">
        <v>1200</v>
      </c>
      <c r="BZ9" s="2"/>
      <c r="CA9" s="2" t="s">
        <v>128</v>
      </c>
      <c r="CB9" s="2"/>
      <c r="CC9" s="2" t="s">
        <v>124</v>
      </c>
      <c r="CD9" s="2">
        <v>9750</v>
      </c>
      <c r="CE9" s="2" t="s">
        <v>85</v>
      </c>
      <c r="CF9" s="5">
        <v>42962</v>
      </c>
      <c r="CG9" s="2"/>
      <c r="CH9" s="2"/>
      <c r="CI9" s="2">
        <v>4</v>
      </c>
      <c r="CJ9" s="2">
        <v>1</v>
      </c>
      <c r="CK9" s="2" t="s">
        <v>129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"069908095951"</f>
        <v>069908095951</v>
      </c>
      <c r="F10" s="3">
        <v>42958</v>
      </c>
      <c r="G10" s="2">
        <v>201802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130</v>
      </c>
      <c r="M10" s="2" t="s">
        <v>131</v>
      </c>
      <c r="N10" s="2" t="s">
        <v>132</v>
      </c>
      <c r="O10" s="2" t="s">
        <v>133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28.99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128.08000000000001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0.5</v>
      </c>
      <c r="BK10" s="2">
        <v>0.5</v>
      </c>
      <c r="BL10" s="2">
        <v>428.25</v>
      </c>
      <c r="BM10" s="2">
        <v>0</v>
      </c>
      <c r="BN10" s="2">
        <v>428.25</v>
      </c>
      <c r="BO10" s="2">
        <v>428.25</v>
      </c>
      <c r="BP10" s="2"/>
      <c r="BQ10" s="2" t="s">
        <v>134</v>
      </c>
      <c r="BR10" s="2" t="s">
        <v>82</v>
      </c>
      <c r="BS10" s="3">
        <v>42962</v>
      </c>
      <c r="BT10" s="4">
        <v>0.4513888888888889</v>
      </c>
      <c r="BU10" s="2" t="s">
        <v>135</v>
      </c>
      <c r="BV10" s="2"/>
      <c r="BW10" s="2"/>
      <c r="BX10" s="2"/>
      <c r="BY10" s="2">
        <v>2463.44</v>
      </c>
      <c r="BZ10" s="2" t="s">
        <v>136</v>
      </c>
      <c r="CA10" s="2"/>
      <c r="CB10" s="2"/>
      <c r="CC10" s="2" t="s">
        <v>131</v>
      </c>
      <c r="CD10" s="2" t="s">
        <v>137</v>
      </c>
      <c r="CE10" s="2" t="s">
        <v>85</v>
      </c>
      <c r="CF10" s="5">
        <v>42968</v>
      </c>
      <c r="CG10" s="2"/>
      <c r="CH10" s="2"/>
      <c r="CI10" s="2">
        <v>0</v>
      </c>
      <c r="CJ10" s="2">
        <v>0</v>
      </c>
      <c r="CK10" s="2">
        <v>522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"009936283982"</f>
        <v>009936283982</v>
      </c>
      <c r="F11" s="3">
        <v>42955</v>
      </c>
      <c r="G11" s="2">
        <v>201802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138</v>
      </c>
      <c r="M11" s="2" t="s">
        <v>139</v>
      </c>
      <c r="N11" s="2" t="s">
        <v>140</v>
      </c>
      <c r="O11" s="2" t="s">
        <v>81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5.63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63.28</v>
      </c>
      <c r="BM11" s="2">
        <v>8.86</v>
      </c>
      <c r="BN11" s="2">
        <v>72.14</v>
      </c>
      <c r="BO11" s="2">
        <v>72.14</v>
      </c>
      <c r="BP11" s="2"/>
      <c r="BQ11" s="2" t="s">
        <v>141</v>
      </c>
      <c r="BR11" s="2" t="s">
        <v>82</v>
      </c>
      <c r="BS11" s="3">
        <v>42957</v>
      </c>
      <c r="BT11" s="4">
        <v>0.63888888888888895</v>
      </c>
      <c r="BU11" s="2" t="s">
        <v>142</v>
      </c>
      <c r="BV11" s="2" t="s">
        <v>87</v>
      </c>
      <c r="BW11" s="2" t="s">
        <v>143</v>
      </c>
      <c r="BX11" s="2" t="s">
        <v>144</v>
      </c>
      <c r="BY11" s="2">
        <v>1200</v>
      </c>
      <c r="BZ11" s="2"/>
      <c r="CA11" s="2"/>
      <c r="CB11" s="2"/>
      <c r="CC11" s="2" t="s">
        <v>139</v>
      </c>
      <c r="CD11" s="2">
        <v>1619</v>
      </c>
      <c r="CE11" s="2" t="s">
        <v>85</v>
      </c>
      <c r="CF11" s="5">
        <v>42958</v>
      </c>
      <c r="CG11" s="2"/>
      <c r="CH11" s="2"/>
      <c r="CI11" s="2">
        <v>0</v>
      </c>
      <c r="CJ11" s="2">
        <v>0</v>
      </c>
      <c r="CK11" s="2" t="s">
        <v>106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"069908095938"</f>
        <v>069908095938</v>
      </c>
      <c r="F12" s="3">
        <v>42963</v>
      </c>
      <c r="G12" s="2">
        <v>201802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145</v>
      </c>
      <c r="M12" s="2" t="s">
        <v>146</v>
      </c>
      <c r="N12" s="2" t="s">
        <v>147</v>
      </c>
      <c r="O12" s="2" t="s">
        <v>81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8.19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0.8</v>
      </c>
      <c r="BJ12" s="2">
        <v>0.5</v>
      </c>
      <c r="BK12" s="2">
        <v>1</v>
      </c>
      <c r="BL12" s="2">
        <v>89.83</v>
      </c>
      <c r="BM12" s="2">
        <v>12.58</v>
      </c>
      <c r="BN12" s="2">
        <v>102.41</v>
      </c>
      <c r="BO12" s="2">
        <v>102.41</v>
      </c>
      <c r="BP12" s="2"/>
      <c r="BQ12" s="2" t="s">
        <v>148</v>
      </c>
      <c r="BR12" s="2" t="s">
        <v>82</v>
      </c>
      <c r="BS12" s="3">
        <v>42965</v>
      </c>
      <c r="BT12" s="4">
        <v>0.59166666666666667</v>
      </c>
      <c r="BU12" s="2" t="s">
        <v>149</v>
      </c>
      <c r="BV12" s="2" t="s">
        <v>84</v>
      </c>
      <c r="BW12" s="2"/>
      <c r="BX12" s="2"/>
      <c r="BY12" s="2">
        <v>2318.3200000000002</v>
      </c>
      <c r="BZ12" s="2"/>
      <c r="CA12" s="2" t="s">
        <v>150</v>
      </c>
      <c r="CB12" s="2"/>
      <c r="CC12" s="2" t="s">
        <v>146</v>
      </c>
      <c r="CD12" s="2">
        <v>8000</v>
      </c>
      <c r="CE12" s="2" t="s">
        <v>85</v>
      </c>
      <c r="CF12" s="5">
        <v>42968</v>
      </c>
      <c r="CG12" s="2"/>
      <c r="CH12" s="2"/>
      <c r="CI12" s="2">
        <v>2</v>
      </c>
      <c r="CJ12" s="2">
        <v>2</v>
      </c>
      <c r="CK12" s="2" t="s">
        <v>151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"069908095962"</f>
        <v>069908095962</v>
      </c>
      <c r="F13" s="3">
        <v>42970</v>
      </c>
      <c r="G13" s="2">
        <v>201802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152</v>
      </c>
      <c r="M13" s="2" t="s">
        <v>153</v>
      </c>
      <c r="N13" s="2" t="s">
        <v>154</v>
      </c>
      <c r="O13" s="2" t="s">
        <v>155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14.63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64.62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0.5</v>
      </c>
      <c r="BK13" s="2">
        <v>0.5</v>
      </c>
      <c r="BL13" s="2">
        <v>216.08</v>
      </c>
      <c r="BM13" s="2">
        <v>0</v>
      </c>
      <c r="BN13" s="2">
        <v>216.08</v>
      </c>
      <c r="BO13" s="2">
        <v>216.08</v>
      </c>
      <c r="BP13" s="2"/>
      <c r="BQ13" s="2" t="s">
        <v>156</v>
      </c>
      <c r="BR13" s="2" t="s">
        <v>82</v>
      </c>
      <c r="BS13" s="3">
        <v>42975</v>
      </c>
      <c r="BT13" s="4">
        <v>0.42291666666666666</v>
      </c>
      <c r="BU13" s="2" t="s">
        <v>157</v>
      </c>
      <c r="BV13" s="2"/>
      <c r="BW13" s="2" t="s">
        <v>158</v>
      </c>
      <c r="BX13" s="2" t="s">
        <v>159</v>
      </c>
      <c r="BY13" s="2">
        <v>2400</v>
      </c>
      <c r="BZ13" s="2" t="s">
        <v>160</v>
      </c>
      <c r="CA13" s="2"/>
      <c r="CB13" s="2"/>
      <c r="CC13" s="2" t="s">
        <v>153</v>
      </c>
      <c r="CD13" s="2" t="s">
        <v>161</v>
      </c>
      <c r="CE13" s="2" t="s">
        <v>85</v>
      </c>
      <c r="CF13" s="2"/>
      <c r="CG13" s="2"/>
      <c r="CH13" s="2"/>
      <c r="CI13" s="2">
        <v>0</v>
      </c>
      <c r="CJ13" s="2">
        <v>0</v>
      </c>
      <c r="CK13" s="2">
        <v>501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"069908095961"</f>
        <v>069908095961</v>
      </c>
      <c r="F14" s="3">
        <v>42969</v>
      </c>
      <c r="G14" s="2">
        <v>201802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130</v>
      </c>
      <c r="M14" s="2" t="s">
        <v>131</v>
      </c>
      <c r="N14" s="2" t="s">
        <v>162</v>
      </c>
      <c r="O14" s="2" t="s">
        <v>155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17.29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76.38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0.2</v>
      </c>
      <c r="BK14" s="2">
        <v>0.5</v>
      </c>
      <c r="BL14" s="2">
        <v>255.38</v>
      </c>
      <c r="BM14" s="2">
        <v>0</v>
      </c>
      <c r="BN14" s="2">
        <v>255.38</v>
      </c>
      <c r="BO14" s="2">
        <v>255.38</v>
      </c>
      <c r="BP14" s="2"/>
      <c r="BQ14" s="2" t="s">
        <v>163</v>
      </c>
      <c r="BR14" s="2" t="s">
        <v>82</v>
      </c>
      <c r="BS14" s="3">
        <v>42971</v>
      </c>
      <c r="BT14" s="4">
        <v>0.41666666666666669</v>
      </c>
      <c r="BU14" s="2" t="s">
        <v>164</v>
      </c>
      <c r="BV14" s="2"/>
      <c r="BW14" s="2"/>
      <c r="BX14" s="2"/>
      <c r="BY14" s="2">
        <v>1200</v>
      </c>
      <c r="BZ14" s="2" t="s">
        <v>160</v>
      </c>
      <c r="CA14" s="2"/>
      <c r="CB14" s="2"/>
      <c r="CC14" s="2" t="s">
        <v>131</v>
      </c>
      <c r="CD14" s="2" t="s">
        <v>137</v>
      </c>
      <c r="CE14" s="2" t="s">
        <v>165</v>
      </c>
      <c r="CF14" s="2"/>
      <c r="CG14" s="2"/>
      <c r="CH14" s="2"/>
      <c r="CI14" s="2">
        <v>0</v>
      </c>
      <c r="CJ14" s="2">
        <v>0</v>
      </c>
      <c r="CK14" s="2">
        <v>502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"009936283981"</f>
        <v>009936283981</v>
      </c>
      <c r="F15" s="3">
        <v>42955</v>
      </c>
      <c r="G15" s="2">
        <v>201802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166</v>
      </c>
      <c r="M15" s="2" t="s">
        <v>167</v>
      </c>
      <c r="N15" s="2" t="s">
        <v>168</v>
      </c>
      <c r="O15" s="2" t="s">
        <v>81</v>
      </c>
      <c r="P15" s="2" t="str">
        <f t="shared" si="0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5.63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1</v>
      </c>
      <c r="BL15" s="2">
        <v>63.28</v>
      </c>
      <c r="BM15" s="2">
        <v>8.86</v>
      </c>
      <c r="BN15" s="2">
        <v>72.14</v>
      </c>
      <c r="BO15" s="2">
        <v>72.14</v>
      </c>
      <c r="BP15" s="2"/>
      <c r="BQ15" s="2" t="s">
        <v>169</v>
      </c>
      <c r="BR15" s="2" t="s">
        <v>82</v>
      </c>
      <c r="BS15" s="3">
        <v>42957</v>
      </c>
      <c r="BT15" s="4">
        <v>0.32291666666666669</v>
      </c>
      <c r="BU15" s="2" t="s">
        <v>170</v>
      </c>
      <c r="BV15" s="2" t="s">
        <v>87</v>
      </c>
      <c r="BW15" s="2" t="s">
        <v>171</v>
      </c>
      <c r="BX15" s="2" t="s">
        <v>172</v>
      </c>
      <c r="BY15" s="2">
        <v>1200</v>
      </c>
      <c r="BZ15" s="2"/>
      <c r="CA15" s="2" t="s">
        <v>173</v>
      </c>
      <c r="CB15" s="2"/>
      <c r="CC15" s="2" t="s">
        <v>167</v>
      </c>
      <c r="CD15" s="2">
        <v>3610</v>
      </c>
      <c r="CE15" s="2" t="s">
        <v>85</v>
      </c>
      <c r="CF15" s="5">
        <v>42958</v>
      </c>
      <c r="CG15" s="2"/>
      <c r="CH15" s="2"/>
      <c r="CI15" s="2">
        <v>0</v>
      </c>
      <c r="CJ15" s="2">
        <v>0</v>
      </c>
      <c r="CK15" s="2" t="s">
        <v>94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"009936283983"</f>
        <v>009936283983</v>
      </c>
      <c r="F16" s="3">
        <v>42955</v>
      </c>
      <c r="G16" s="2">
        <v>201802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174</v>
      </c>
      <c r="M16" s="2" t="s">
        <v>175</v>
      </c>
      <c r="N16" s="2" t="s">
        <v>176</v>
      </c>
      <c r="O16" s="2" t="s">
        <v>81</v>
      </c>
      <c r="P16" s="2" t="str">
        <f t="shared" si="0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9.76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1</v>
      </c>
      <c r="BL16" s="2">
        <v>106.02</v>
      </c>
      <c r="BM16" s="2">
        <v>14.84</v>
      </c>
      <c r="BN16" s="2">
        <v>120.86</v>
      </c>
      <c r="BO16" s="2">
        <v>120.86</v>
      </c>
      <c r="BP16" s="2"/>
      <c r="BQ16" s="2" t="s">
        <v>74</v>
      </c>
      <c r="BR16" s="2" t="s">
        <v>82</v>
      </c>
      <c r="BS16" s="3">
        <v>42958</v>
      </c>
      <c r="BT16" s="4">
        <v>0.5756944444444444</v>
      </c>
      <c r="BU16" s="2" t="s">
        <v>177</v>
      </c>
      <c r="BV16" s="2" t="s">
        <v>87</v>
      </c>
      <c r="BW16" s="2" t="s">
        <v>178</v>
      </c>
      <c r="BX16" s="2" t="s">
        <v>179</v>
      </c>
      <c r="BY16" s="2">
        <v>1200</v>
      </c>
      <c r="BZ16" s="2"/>
      <c r="CA16" s="2" t="s">
        <v>180</v>
      </c>
      <c r="CB16" s="2"/>
      <c r="CC16" s="2" t="s">
        <v>175</v>
      </c>
      <c r="CD16" s="2">
        <v>8570</v>
      </c>
      <c r="CE16" s="2" t="s">
        <v>85</v>
      </c>
      <c r="CF16" s="5">
        <v>42962</v>
      </c>
      <c r="CG16" s="2"/>
      <c r="CH16" s="2"/>
      <c r="CI16" s="2">
        <v>0</v>
      </c>
      <c r="CJ16" s="2">
        <v>0</v>
      </c>
      <c r="CK16" s="2" t="s">
        <v>101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"009936283978"</f>
        <v>009936283978</v>
      </c>
      <c r="F17" s="3">
        <v>42955</v>
      </c>
      <c r="G17" s="2">
        <v>201802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181</v>
      </c>
      <c r="M17" s="2" t="s">
        <v>182</v>
      </c>
      <c r="N17" s="2" t="s">
        <v>183</v>
      </c>
      <c r="O17" s="2" t="s">
        <v>81</v>
      </c>
      <c r="P17" s="2" t="str">
        <f t="shared" si="0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5.63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2.2999999999999998</v>
      </c>
      <c r="BJ17" s="2">
        <v>1.2</v>
      </c>
      <c r="BK17" s="2">
        <v>3</v>
      </c>
      <c r="BL17" s="2">
        <v>63.28</v>
      </c>
      <c r="BM17" s="2">
        <v>8.86</v>
      </c>
      <c r="BN17" s="2">
        <v>72.14</v>
      </c>
      <c r="BO17" s="2">
        <v>72.14</v>
      </c>
      <c r="BP17" s="2"/>
      <c r="BQ17" s="2" t="s">
        <v>184</v>
      </c>
      <c r="BR17" s="2" t="s">
        <v>82</v>
      </c>
      <c r="BS17" s="3">
        <v>42957</v>
      </c>
      <c r="BT17" s="4">
        <v>0.375</v>
      </c>
      <c r="BU17" s="2" t="s">
        <v>185</v>
      </c>
      <c r="BV17" s="2" t="s">
        <v>87</v>
      </c>
      <c r="BW17" s="2" t="s">
        <v>158</v>
      </c>
      <c r="BX17" s="2" t="s">
        <v>186</v>
      </c>
      <c r="BY17" s="2">
        <v>5982.25</v>
      </c>
      <c r="BZ17" s="2"/>
      <c r="CA17" s="2" t="s">
        <v>187</v>
      </c>
      <c r="CB17" s="2"/>
      <c r="CC17" s="2" t="s">
        <v>182</v>
      </c>
      <c r="CD17" s="2">
        <v>2570</v>
      </c>
      <c r="CE17" s="2" t="s">
        <v>85</v>
      </c>
      <c r="CF17" s="5">
        <v>42961</v>
      </c>
      <c r="CG17" s="2"/>
      <c r="CH17" s="2"/>
      <c r="CI17" s="2">
        <v>0</v>
      </c>
      <c r="CJ17" s="2">
        <v>0</v>
      </c>
      <c r="CK17" s="2" t="s">
        <v>188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"009936283995"</f>
        <v>009936283995</v>
      </c>
      <c r="F18" s="3">
        <v>42955</v>
      </c>
      <c r="G18" s="2">
        <v>201802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189</v>
      </c>
      <c r="M18" s="2" t="s">
        <v>190</v>
      </c>
      <c r="N18" s="2" t="s">
        <v>191</v>
      </c>
      <c r="O18" s="2" t="s">
        <v>81</v>
      </c>
      <c r="P18" s="2" t="str">
        <f t="shared" si="0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8.19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1</v>
      </c>
      <c r="BL18" s="2">
        <v>89.83</v>
      </c>
      <c r="BM18" s="2">
        <v>12.58</v>
      </c>
      <c r="BN18" s="2">
        <v>102.41</v>
      </c>
      <c r="BO18" s="2">
        <v>102.41</v>
      </c>
      <c r="BP18" s="2"/>
      <c r="BQ18" s="2" t="s">
        <v>192</v>
      </c>
      <c r="BR18" s="2" t="s">
        <v>82</v>
      </c>
      <c r="BS18" s="3">
        <v>42957</v>
      </c>
      <c r="BT18" s="4">
        <v>0.35625000000000001</v>
      </c>
      <c r="BU18" s="2" t="s">
        <v>193</v>
      </c>
      <c r="BV18" s="2" t="s">
        <v>84</v>
      </c>
      <c r="BW18" s="2"/>
      <c r="BX18" s="2"/>
      <c r="BY18" s="2">
        <v>1200</v>
      </c>
      <c r="BZ18" s="2"/>
      <c r="CA18" s="2" t="s">
        <v>194</v>
      </c>
      <c r="CB18" s="2"/>
      <c r="CC18" s="2" t="s">
        <v>190</v>
      </c>
      <c r="CD18" s="2">
        <v>6000</v>
      </c>
      <c r="CE18" s="2" t="s">
        <v>85</v>
      </c>
      <c r="CF18" s="5">
        <v>42958</v>
      </c>
      <c r="CG18" s="2"/>
      <c r="CH18" s="2"/>
      <c r="CI18" s="2">
        <v>0</v>
      </c>
      <c r="CJ18" s="2">
        <v>0</v>
      </c>
      <c r="CK18" s="2" t="s">
        <v>151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"009936283990"</f>
        <v>009936283990</v>
      </c>
      <c r="F19" s="3">
        <v>42955</v>
      </c>
      <c r="G19" s="2">
        <v>201802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195</v>
      </c>
      <c r="M19" s="2" t="s">
        <v>196</v>
      </c>
      <c r="N19" s="2" t="s">
        <v>197</v>
      </c>
      <c r="O19" s="2" t="s">
        <v>81</v>
      </c>
      <c r="P19" s="2" t="str">
        <f t="shared" si="0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8.1300000000000008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0.4</v>
      </c>
      <c r="BJ19" s="2">
        <v>0.2</v>
      </c>
      <c r="BK19" s="2">
        <v>1</v>
      </c>
      <c r="BL19" s="2">
        <v>89.18</v>
      </c>
      <c r="BM19" s="2">
        <v>12.49</v>
      </c>
      <c r="BN19" s="2">
        <v>101.67</v>
      </c>
      <c r="BO19" s="2">
        <v>101.67</v>
      </c>
      <c r="BP19" s="2"/>
      <c r="BQ19" s="2" t="s">
        <v>198</v>
      </c>
      <c r="BR19" s="2" t="s">
        <v>82</v>
      </c>
      <c r="BS19" s="3">
        <v>42957</v>
      </c>
      <c r="BT19" s="4">
        <v>0.4201388888888889</v>
      </c>
      <c r="BU19" s="2" t="s">
        <v>199</v>
      </c>
      <c r="BV19" s="2" t="s">
        <v>87</v>
      </c>
      <c r="BW19" s="2" t="s">
        <v>171</v>
      </c>
      <c r="BX19" s="2" t="s">
        <v>200</v>
      </c>
      <c r="BY19" s="2">
        <v>832.1</v>
      </c>
      <c r="BZ19" s="2"/>
      <c r="CA19" s="2" t="s">
        <v>201</v>
      </c>
      <c r="CB19" s="2"/>
      <c r="CC19" s="2" t="s">
        <v>196</v>
      </c>
      <c r="CD19" s="2">
        <v>3200</v>
      </c>
      <c r="CE19" s="2" t="s">
        <v>85</v>
      </c>
      <c r="CF19" s="5">
        <v>42959</v>
      </c>
      <c r="CG19" s="2"/>
      <c r="CH19" s="2"/>
      <c r="CI19" s="2">
        <v>0</v>
      </c>
      <c r="CJ19" s="2">
        <v>0</v>
      </c>
      <c r="CK19" s="2" t="s">
        <v>86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"009936283987"</f>
        <v>009936283987</v>
      </c>
      <c r="F20" s="3">
        <v>42955</v>
      </c>
      <c r="G20" s="2">
        <v>201802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202</v>
      </c>
      <c r="M20" s="2" t="s">
        <v>203</v>
      </c>
      <c r="N20" s="2" t="s">
        <v>204</v>
      </c>
      <c r="O20" s="2" t="s">
        <v>81</v>
      </c>
      <c r="P20" s="2" t="str">
        <f t="shared" si="0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9.76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0.8</v>
      </c>
      <c r="BJ20" s="2">
        <v>0.9</v>
      </c>
      <c r="BK20" s="2">
        <v>1</v>
      </c>
      <c r="BL20" s="2">
        <v>106.02</v>
      </c>
      <c r="BM20" s="2">
        <v>14.84</v>
      </c>
      <c r="BN20" s="2">
        <v>120.86</v>
      </c>
      <c r="BO20" s="2">
        <v>120.86</v>
      </c>
      <c r="BP20" s="2"/>
      <c r="BQ20" s="2" t="s">
        <v>110</v>
      </c>
      <c r="BR20" s="2" t="s">
        <v>82</v>
      </c>
      <c r="BS20" s="3">
        <v>42957</v>
      </c>
      <c r="BT20" s="4">
        <v>0.60277777777777775</v>
      </c>
      <c r="BU20" s="2" t="s">
        <v>205</v>
      </c>
      <c r="BV20" s="2"/>
      <c r="BW20" s="2"/>
      <c r="BX20" s="2"/>
      <c r="BY20" s="2">
        <v>4331.49</v>
      </c>
      <c r="BZ20" s="2"/>
      <c r="CA20" s="2" t="s">
        <v>206</v>
      </c>
      <c r="CB20" s="2"/>
      <c r="CC20" s="2" t="s">
        <v>203</v>
      </c>
      <c r="CD20" s="2">
        <v>470</v>
      </c>
      <c r="CE20" s="2" t="s">
        <v>85</v>
      </c>
      <c r="CF20" s="5">
        <v>42959</v>
      </c>
      <c r="CG20" s="2"/>
      <c r="CH20" s="2"/>
      <c r="CI20" s="2">
        <v>0</v>
      </c>
      <c r="CJ20" s="2">
        <v>0</v>
      </c>
      <c r="CK20" s="2" t="s">
        <v>101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"009936283976"</f>
        <v>009936283976</v>
      </c>
      <c r="F21" s="3">
        <v>42955</v>
      </c>
      <c r="G21" s="2">
        <v>201802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107</v>
      </c>
      <c r="M21" s="2" t="s">
        <v>108</v>
      </c>
      <c r="N21" s="2" t="s">
        <v>207</v>
      </c>
      <c r="O21" s="2" t="s">
        <v>81</v>
      </c>
      <c r="P21" s="2" t="str">
        <f t="shared" si="0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5.63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0.3</v>
      </c>
      <c r="BJ21" s="2">
        <v>0.2</v>
      </c>
      <c r="BK21" s="2">
        <v>1</v>
      </c>
      <c r="BL21" s="2">
        <v>63.28</v>
      </c>
      <c r="BM21" s="2">
        <v>8.86</v>
      </c>
      <c r="BN21" s="2">
        <v>72.14</v>
      </c>
      <c r="BO21" s="2">
        <v>72.14</v>
      </c>
      <c r="BP21" s="2"/>
      <c r="BQ21" s="2" t="s">
        <v>208</v>
      </c>
      <c r="BR21" s="2" t="s">
        <v>82</v>
      </c>
      <c r="BS21" s="3">
        <v>42957</v>
      </c>
      <c r="BT21" s="4">
        <v>0.14583333333333334</v>
      </c>
      <c r="BU21" s="2" t="s">
        <v>209</v>
      </c>
      <c r="BV21" s="2" t="s">
        <v>87</v>
      </c>
      <c r="BW21" s="2" t="s">
        <v>143</v>
      </c>
      <c r="BX21" s="2" t="s">
        <v>210</v>
      </c>
      <c r="BY21" s="2">
        <v>896.45</v>
      </c>
      <c r="BZ21" s="2"/>
      <c r="CA21" s="2"/>
      <c r="CB21" s="2"/>
      <c r="CC21" s="2" t="s">
        <v>108</v>
      </c>
      <c r="CD21" s="2">
        <v>1559</v>
      </c>
      <c r="CE21" s="2" t="s">
        <v>85</v>
      </c>
      <c r="CF21" s="5">
        <v>42958</v>
      </c>
      <c r="CG21" s="2"/>
      <c r="CH21" s="2"/>
      <c r="CI21" s="2">
        <v>0</v>
      </c>
      <c r="CJ21" s="2">
        <v>0</v>
      </c>
      <c r="CK21" s="2" t="s">
        <v>106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"009936283988"</f>
        <v>009936283988</v>
      </c>
      <c r="F22" s="3">
        <v>42955</v>
      </c>
      <c r="G22" s="2">
        <v>201802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138</v>
      </c>
      <c r="M22" s="2" t="s">
        <v>139</v>
      </c>
      <c r="N22" s="2" t="s">
        <v>211</v>
      </c>
      <c r="O22" s="2" t="s">
        <v>81</v>
      </c>
      <c r="P22" s="2" t="str">
        <f t="shared" si="0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5.63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1.3</v>
      </c>
      <c r="BJ22" s="2">
        <v>1.2</v>
      </c>
      <c r="BK22" s="2">
        <v>2</v>
      </c>
      <c r="BL22" s="2">
        <v>63.28</v>
      </c>
      <c r="BM22" s="2">
        <v>8.86</v>
      </c>
      <c r="BN22" s="2">
        <v>72.14</v>
      </c>
      <c r="BO22" s="2">
        <v>72.14</v>
      </c>
      <c r="BP22" s="2"/>
      <c r="BQ22" s="2" t="s">
        <v>212</v>
      </c>
      <c r="BR22" s="2" t="s">
        <v>82</v>
      </c>
      <c r="BS22" s="3">
        <v>42957</v>
      </c>
      <c r="BT22" s="4">
        <v>0.44097222222222227</v>
      </c>
      <c r="BU22" s="2" t="s">
        <v>213</v>
      </c>
      <c r="BV22" s="2" t="s">
        <v>87</v>
      </c>
      <c r="BW22" s="2" t="s">
        <v>158</v>
      </c>
      <c r="BX22" s="2" t="s">
        <v>214</v>
      </c>
      <c r="BY22" s="2">
        <v>6230.4</v>
      </c>
      <c r="BZ22" s="2"/>
      <c r="CA22" s="2" t="s">
        <v>215</v>
      </c>
      <c r="CB22" s="2"/>
      <c r="CC22" s="2" t="s">
        <v>139</v>
      </c>
      <c r="CD22" s="2">
        <v>1619</v>
      </c>
      <c r="CE22" s="2" t="s">
        <v>85</v>
      </c>
      <c r="CF22" s="5">
        <v>42958</v>
      </c>
      <c r="CG22" s="2"/>
      <c r="CH22" s="2"/>
      <c r="CI22" s="2">
        <v>0</v>
      </c>
      <c r="CJ22" s="2">
        <v>0</v>
      </c>
      <c r="CK22" s="2" t="s">
        <v>106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"009936283985"</f>
        <v>009936283985</v>
      </c>
      <c r="F23" s="3">
        <v>42955</v>
      </c>
      <c r="G23" s="2">
        <v>201802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216</v>
      </c>
      <c r="M23" s="2" t="s">
        <v>217</v>
      </c>
      <c r="N23" s="2" t="s">
        <v>218</v>
      </c>
      <c r="O23" s="2" t="s">
        <v>81</v>
      </c>
      <c r="P23" s="2" t="str">
        <f t="shared" si="0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8.19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0.7</v>
      </c>
      <c r="BJ23" s="2">
        <v>0.8</v>
      </c>
      <c r="BK23" s="2">
        <v>1</v>
      </c>
      <c r="BL23" s="2">
        <v>89.83</v>
      </c>
      <c r="BM23" s="2">
        <v>12.58</v>
      </c>
      <c r="BN23" s="2">
        <v>102.41</v>
      </c>
      <c r="BO23" s="2">
        <v>102.41</v>
      </c>
      <c r="BP23" s="2"/>
      <c r="BQ23" s="2" t="s">
        <v>219</v>
      </c>
      <c r="BR23" s="2" t="s">
        <v>82</v>
      </c>
      <c r="BS23" s="3">
        <v>42957</v>
      </c>
      <c r="BT23" s="4">
        <v>0.66041666666666665</v>
      </c>
      <c r="BU23" s="2" t="s">
        <v>220</v>
      </c>
      <c r="BV23" s="2" t="s">
        <v>87</v>
      </c>
      <c r="BW23" s="2" t="s">
        <v>171</v>
      </c>
      <c r="BX23" s="2" t="s">
        <v>172</v>
      </c>
      <c r="BY23" s="2">
        <v>4067.86</v>
      </c>
      <c r="BZ23" s="2"/>
      <c r="CA23" s="2" t="s">
        <v>221</v>
      </c>
      <c r="CB23" s="2"/>
      <c r="CC23" s="2" t="s">
        <v>217</v>
      </c>
      <c r="CD23" s="2">
        <v>4240</v>
      </c>
      <c r="CE23" s="2" t="s">
        <v>85</v>
      </c>
      <c r="CF23" s="5">
        <v>42959</v>
      </c>
      <c r="CG23" s="2"/>
      <c r="CH23" s="2"/>
      <c r="CI23" s="2">
        <v>0</v>
      </c>
      <c r="CJ23" s="2">
        <v>0</v>
      </c>
      <c r="CK23" s="2" t="s">
        <v>222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"009936283979"</f>
        <v>009936283979</v>
      </c>
      <c r="F24" s="3">
        <v>42955</v>
      </c>
      <c r="G24" s="2">
        <v>201802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223</v>
      </c>
      <c r="M24" s="2" t="s">
        <v>224</v>
      </c>
      <c r="N24" s="2" t="s">
        <v>225</v>
      </c>
      <c r="O24" s="2" t="s">
        <v>81</v>
      </c>
      <c r="P24" s="2" t="str">
        <f t="shared" si="0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5.63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0.8</v>
      </c>
      <c r="BJ24" s="2">
        <v>0.7</v>
      </c>
      <c r="BK24" s="2">
        <v>1</v>
      </c>
      <c r="BL24" s="2">
        <v>63.28</v>
      </c>
      <c r="BM24" s="2">
        <v>8.86</v>
      </c>
      <c r="BN24" s="2">
        <v>72.14</v>
      </c>
      <c r="BO24" s="2">
        <v>72.14</v>
      </c>
      <c r="BP24" s="2"/>
      <c r="BQ24" s="2" t="s">
        <v>226</v>
      </c>
      <c r="BR24" s="2" t="s">
        <v>82</v>
      </c>
      <c r="BS24" s="3">
        <v>42957</v>
      </c>
      <c r="BT24" s="4">
        <v>0.55555555555555558</v>
      </c>
      <c r="BU24" s="2" t="s">
        <v>227</v>
      </c>
      <c r="BV24" s="2" t="s">
        <v>87</v>
      </c>
      <c r="BW24" s="2" t="s">
        <v>158</v>
      </c>
      <c r="BX24" s="2" t="s">
        <v>179</v>
      </c>
      <c r="BY24" s="2">
        <v>3498.6</v>
      </c>
      <c r="BZ24" s="2"/>
      <c r="CA24" s="2" t="s">
        <v>228</v>
      </c>
      <c r="CB24" s="2"/>
      <c r="CC24" s="2" t="s">
        <v>224</v>
      </c>
      <c r="CD24" s="2">
        <v>8300</v>
      </c>
      <c r="CE24" s="2" t="s">
        <v>85</v>
      </c>
      <c r="CF24" s="5">
        <v>42962</v>
      </c>
      <c r="CG24" s="2"/>
      <c r="CH24" s="2"/>
      <c r="CI24" s="2">
        <v>0</v>
      </c>
      <c r="CJ24" s="2">
        <v>0</v>
      </c>
      <c r="CK24" s="2" t="s">
        <v>188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"009936283993"</f>
        <v>009936283993</v>
      </c>
      <c r="F25" s="3">
        <v>42955</v>
      </c>
      <c r="G25" s="2">
        <v>201802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88</v>
      </c>
      <c r="M25" s="2" t="s">
        <v>89</v>
      </c>
      <c r="N25" s="2" t="s">
        <v>229</v>
      </c>
      <c r="O25" s="2" t="s">
        <v>81</v>
      </c>
      <c r="P25" s="2" t="str">
        <f t="shared" si="0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5.63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1</v>
      </c>
      <c r="BL25" s="2">
        <v>63.28</v>
      </c>
      <c r="BM25" s="2">
        <v>8.86</v>
      </c>
      <c r="BN25" s="2">
        <v>72.14</v>
      </c>
      <c r="BO25" s="2">
        <v>72.14</v>
      </c>
      <c r="BP25" s="2"/>
      <c r="BQ25" s="2" t="s">
        <v>230</v>
      </c>
      <c r="BR25" s="2" t="s">
        <v>82</v>
      </c>
      <c r="BS25" s="3">
        <v>42957</v>
      </c>
      <c r="BT25" s="4">
        <v>0.34861111111111115</v>
      </c>
      <c r="BU25" s="2" t="s">
        <v>231</v>
      </c>
      <c r="BV25" s="2" t="s">
        <v>87</v>
      </c>
      <c r="BW25" s="2" t="s">
        <v>171</v>
      </c>
      <c r="BX25" s="2" t="s">
        <v>172</v>
      </c>
      <c r="BY25" s="2">
        <v>1200</v>
      </c>
      <c r="BZ25" s="2"/>
      <c r="CA25" s="2" t="s">
        <v>232</v>
      </c>
      <c r="CB25" s="2"/>
      <c r="CC25" s="2" t="s">
        <v>89</v>
      </c>
      <c r="CD25" s="2">
        <v>4000</v>
      </c>
      <c r="CE25" s="2" t="s">
        <v>85</v>
      </c>
      <c r="CF25" s="5">
        <v>42958</v>
      </c>
      <c r="CG25" s="2"/>
      <c r="CH25" s="2"/>
      <c r="CI25" s="2">
        <v>0</v>
      </c>
      <c r="CJ25" s="2">
        <v>0</v>
      </c>
      <c r="CK25" s="2" t="s">
        <v>94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"009936283989"</f>
        <v>009936283989</v>
      </c>
      <c r="F26" s="3">
        <v>42955</v>
      </c>
      <c r="G26" s="2">
        <v>201802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233</v>
      </c>
      <c r="M26" s="2" t="s">
        <v>234</v>
      </c>
      <c r="N26" s="2" t="s">
        <v>235</v>
      </c>
      <c r="O26" s="2" t="s">
        <v>81</v>
      </c>
      <c r="P26" s="2" t="str">
        <f t="shared" si="0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6.88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1</v>
      </c>
      <c r="BL26" s="2">
        <v>76.23</v>
      </c>
      <c r="BM26" s="2">
        <v>10.67</v>
      </c>
      <c r="BN26" s="2">
        <v>86.9</v>
      </c>
      <c r="BO26" s="2">
        <v>86.9</v>
      </c>
      <c r="BP26" s="2"/>
      <c r="BQ26" s="2" t="s">
        <v>236</v>
      </c>
      <c r="BR26" s="2" t="s">
        <v>82</v>
      </c>
      <c r="BS26" s="3">
        <v>42957</v>
      </c>
      <c r="BT26" s="4">
        <v>0.36805555555555558</v>
      </c>
      <c r="BU26" s="2" t="s">
        <v>237</v>
      </c>
      <c r="BV26" s="2"/>
      <c r="BW26" s="2"/>
      <c r="BX26" s="2"/>
      <c r="BY26" s="2">
        <v>1200</v>
      </c>
      <c r="BZ26" s="2"/>
      <c r="CA26" s="2" t="s">
        <v>238</v>
      </c>
      <c r="CB26" s="2"/>
      <c r="CC26" s="2" t="s">
        <v>234</v>
      </c>
      <c r="CD26" s="2">
        <v>2</v>
      </c>
      <c r="CE26" s="2" t="s">
        <v>85</v>
      </c>
      <c r="CF26" s="5">
        <v>42958</v>
      </c>
      <c r="CG26" s="2"/>
      <c r="CH26" s="2"/>
      <c r="CI26" s="2">
        <v>0</v>
      </c>
      <c r="CJ26" s="2">
        <v>0</v>
      </c>
      <c r="CK26" s="2" t="s">
        <v>239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"009936283991"</f>
        <v>009936283991</v>
      </c>
      <c r="F27" s="3">
        <v>42955</v>
      </c>
      <c r="G27" s="2">
        <v>201802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240</v>
      </c>
      <c r="M27" s="2" t="s">
        <v>241</v>
      </c>
      <c r="N27" s="2" t="s">
        <v>242</v>
      </c>
      <c r="O27" s="2" t="s">
        <v>81</v>
      </c>
      <c r="P27" s="2" t="str">
        <f t="shared" si="0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9.76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0.2</v>
      </c>
      <c r="BK27" s="2">
        <v>1</v>
      </c>
      <c r="BL27" s="2">
        <v>106.02</v>
      </c>
      <c r="BM27" s="2">
        <v>14.84</v>
      </c>
      <c r="BN27" s="2">
        <v>120.86</v>
      </c>
      <c r="BO27" s="2">
        <v>120.86</v>
      </c>
      <c r="BP27" s="2"/>
      <c r="BQ27" s="2" t="s">
        <v>243</v>
      </c>
      <c r="BR27" s="2" t="s">
        <v>82</v>
      </c>
      <c r="BS27" s="3">
        <v>42957</v>
      </c>
      <c r="BT27" s="4">
        <v>0.46527777777777773</v>
      </c>
      <c r="BU27" s="2" t="s">
        <v>244</v>
      </c>
      <c r="BV27" s="2" t="s">
        <v>84</v>
      </c>
      <c r="BW27" s="2"/>
      <c r="BX27" s="2"/>
      <c r="BY27" s="2">
        <v>1200</v>
      </c>
      <c r="BZ27" s="2"/>
      <c r="CA27" s="2"/>
      <c r="CB27" s="2"/>
      <c r="CC27" s="2" t="s">
        <v>241</v>
      </c>
      <c r="CD27" s="2">
        <v>6849</v>
      </c>
      <c r="CE27" s="2" t="s">
        <v>85</v>
      </c>
      <c r="CF27" s="5">
        <v>42958</v>
      </c>
      <c r="CG27" s="2"/>
      <c r="CH27" s="2"/>
      <c r="CI27" s="2">
        <v>0</v>
      </c>
      <c r="CJ27" s="2">
        <v>0</v>
      </c>
      <c r="CK27" s="2" t="s">
        <v>129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"009936283986"</f>
        <v>009936283986</v>
      </c>
      <c r="F28" s="3">
        <v>42955</v>
      </c>
      <c r="G28" s="2">
        <v>201802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74</v>
      </c>
      <c r="M28" s="2" t="s">
        <v>75</v>
      </c>
      <c r="N28" s="2" t="s">
        <v>245</v>
      </c>
      <c r="O28" s="2" t="s">
        <v>81</v>
      </c>
      <c r="P28" s="2" t="str">
        <f t="shared" si="0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5.63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0.8</v>
      </c>
      <c r="BJ28" s="2">
        <v>1.3</v>
      </c>
      <c r="BK28" s="2">
        <v>2</v>
      </c>
      <c r="BL28" s="2">
        <v>63.28</v>
      </c>
      <c r="BM28" s="2">
        <v>8.86</v>
      </c>
      <c r="BN28" s="2">
        <v>72.14</v>
      </c>
      <c r="BO28" s="2">
        <v>72.14</v>
      </c>
      <c r="BP28" s="2"/>
      <c r="BQ28" s="2" t="s">
        <v>246</v>
      </c>
      <c r="BR28" s="2" t="s">
        <v>82</v>
      </c>
      <c r="BS28" s="3">
        <v>42957</v>
      </c>
      <c r="BT28" s="4">
        <v>0.46875</v>
      </c>
      <c r="BU28" s="2" t="s">
        <v>247</v>
      </c>
      <c r="BV28" s="2" t="s">
        <v>87</v>
      </c>
      <c r="BW28" s="2" t="s">
        <v>143</v>
      </c>
      <c r="BX28" s="2" t="s">
        <v>210</v>
      </c>
      <c r="BY28" s="2">
        <v>6614.78</v>
      </c>
      <c r="BZ28" s="2"/>
      <c r="CA28" s="2"/>
      <c r="CB28" s="2"/>
      <c r="CC28" s="2" t="s">
        <v>75</v>
      </c>
      <c r="CD28" s="2">
        <v>2030</v>
      </c>
      <c r="CE28" s="2" t="s">
        <v>85</v>
      </c>
      <c r="CF28" s="5">
        <v>42958</v>
      </c>
      <c r="CG28" s="2"/>
      <c r="CH28" s="2"/>
      <c r="CI28" s="2">
        <v>0</v>
      </c>
      <c r="CJ28" s="2">
        <v>0</v>
      </c>
      <c r="CK28" s="2" t="s">
        <v>106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"069908095934"</f>
        <v>069908095934</v>
      </c>
      <c r="F29" s="3">
        <v>42957</v>
      </c>
      <c r="G29" s="2">
        <v>201802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240</v>
      </c>
      <c r="M29" s="2" t="s">
        <v>241</v>
      </c>
      <c r="N29" s="2" t="s">
        <v>248</v>
      </c>
      <c r="O29" s="2" t="s">
        <v>81</v>
      </c>
      <c r="P29" s="2" t="str">
        <f t="shared" si="0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9.76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0.5</v>
      </c>
      <c r="BJ29" s="2">
        <v>0.2</v>
      </c>
      <c r="BK29" s="2">
        <v>1</v>
      </c>
      <c r="BL29" s="2">
        <v>106.02</v>
      </c>
      <c r="BM29" s="2">
        <v>14.84</v>
      </c>
      <c r="BN29" s="2">
        <v>120.86</v>
      </c>
      <c r="BO29" s="2">
        <v>120.86</v>
      </c>
      <c r="BP29" s="2"/>
      <c r="BQ29" s="2" t="s">
        <v>249</v>
      </c>
      <c r="BR29" s="2" t="s">
        <v>82</v>
      </c>
      <c r="BS29" s="3">
        <v>42958</v>
      </c>
      <c r="BT29" s="4">
        <v>0.52083333333333337</v>
      </c>
      <c r="BU29" s="2" t="s">
        <v>249</v>
      </c>
      <c r="BV29" s="2" t="s">
        <v>84</v>
      </c>
      <c r="BW29" s="2"/>
      <c r="BX29" s="2"/>
      <c r="BY29" s="2">
        <v>1200</v>
      </c>
      <c r="BZ29" s="2"/>
      <c r="CA29" s="2"/>
      <c r="CB29" s="2"/>
      <c r="CC29" s="2" t="s">
        <v>241</v>
      </c>
      <c r="CD29" s="2">
        <v>6850</v>
      </c>
      <c r="CE29" s="2" t="s">
        <v>85</v>
      </c>
      <c r="CF29" s="5">
        <v>42961</v>
      </c>
      <c r="CG29" s="2"/>
      <c r="CH29" s="2"/>
      <c r="CI29" s="2">
        <v>4</v>
      </c>
      <c r="CJ29" s="2">
        <v>1</v>
      </c>
      <c r="CK29" s="2" t="s">
        <v>129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"069908095939"</f>
        <v>069908095939</v>
      </c>
      <c r="F30" s="3">
        <v>42957</v>
      </c>
      <c r="G30" s="2">
        <v>201802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74</v>
      </c>
      <c r="M30" s="2" t="s">
        <v>75</v>
      </c>
      <c r="N30" s="2" t="s">
        <v>250</v>
      </c>
      <c r="O30" s="2" t="s">
        <v>81</v>
      </c>
      <c r="P30" s="2" t="str">
        <f t="shared" si="0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5.63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0.2</v>
      </c>
      <c r="BK30" s="2">
        <v>1</v>
      </c>
      <c r="BL30" s="2">
        <v>63.28</v>
      </c>
      <c r="BM30" s="2">
        <v>8.86</v>
      </c>
      <c r="BN30" s="2">
        <v>72.14</v>
      </c>
      <c r="BO30" s="2">
        <v>72.14</v>
      </c>
      <c r="BP30" s="2"/>
      <c r="BQ30" s="2" t="s">
        <v>251</v>
      </c>
      <c r="BR30" s="2" t="s">
        <v>82</v>
      </c>
      <c r="BS30" s="3">
        <v>42961</v>
      </c>
      <c r="BT30" s="4">
        <v>0.55694444444444446</v>
      </c>
      <c r="BU30" s="2" t="s">
        <v>252</v>
      </c>
      <c r="BV30" s="2" t="s">
        <v>87</v>
      </c>
      <c r="BW30" s="2" t="s">
        <v>143</v>
      </c>
      <c r="BX30" s="2" t="s">
        <v>210</v>
      </c>
      <c r="BY30" s="2">
        <v>1200</v>
      </c>
      <c r="BZ30" s="2"/>
      <c r="CA30" s="2" t="s">
        <v>253</v>
      </c>
      <c r="CB30" s="2"/>
      <c r="CC30" s="2" t="s">
        <v>75</v>
      </c>
      <c r="CD30" s="2">
        <v>2016</v>
      </c>
      <c r="CE30" s="2" t="s">
        <v>85</v>
      </c>
      <c r="CF30" s="5">
        <v>42962</v>
      </c>
      <c r="CG30" s="2"/>
      <c r="CH30" s="2"/>
      <c r="CI30" s="2">
        <v>1</v>
      </c>
      <c r="CJ30" s="2">
        <v>2</v>
      </c>
      <c r="CK30" s="2" t="s">
        <v>106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"069908095952"</f>
        <v>069908095952</v>
      </c>
      <c r="F31" s="3">
        <v>42958</v>
      </c>
      <c r="G31" s="2">
        <v>201802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88</v>
      </c>
      <c r="M31" s="2" t="s">
        <v>89</v>
      </c>
      <c r="N31" s="2" t="s">
        <v>254</v>
      </c>
      <c r="O31" s="2" t="s">
        <v>81</v>
      </c>
      <c r="P31" s="2" t="str">
        <f t="shared" si="0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5.63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0.6</v>
      </c>
      <c r="BJ31" s="2">
        <v>0.2</v>
      </c>
      <c r="BK31" s="2">
        <v>1</v>
      </c>
      <c r="BL31" s="2">
        <v>63.28</v>
      </c>
      <c r="BM31" s="2">
        <v>8.86</v>
      </c>
      <c r="BN31" s="2">
        <v>72.14</v>
      </c>
      <c r="BO31" s="2">
        <v>72.14</v>
      </c>
      <c r="BP31" s="2"/>
      <c r="BQ31" s="2" t="s">
        <v>255</v>
      </c>
      <c r="BR31" s="2" t="s">
        <v>82</v>
      </c>
      <c r="BS31" s="3">
        <v>42961</v>
      </c>
      <c r="BT31" s="4">
        <v>0.28888888888888892</v>
      </c>
      <c r="BU31" s="2" t="s">
        <v>256</v>
      </c>
      <c r="BV31" s="2" t="s">
        <v>84</v>
      </c>
      <c r="BW31" s="2"/>
      <c r="BX31" s="2"/>
      <c r="BY31" s="2">
        <v>1200</v>
      </c>
      <c r="BZ31" s="2"/>
      <c r="CA31" s="2" t="s">
        <v>257</v>
      </c>
      <c r="CB31" s="2"/>
      <c r="CC31" s="2" t="s">
        <v>89</v>
      </c>
      <c r="CD31" s="2">
        <v>4000</v>
      </c>
      <c r="CE31" s="2" t="s">
        <v>85</v>
      </c>
      <c r="CF31" s="5">
        <v>42962</v>
      </c>
      <c r="CG31" s="2"/>
      <c r="CH31" s="2"/>
      <c r="CI31" s="2">
        <v>1</v>
      </c>
      <c r="CJ31" s="2">
        <v>1</v>
      </c>
      <c r="CK31" s="2" t="s">
        <v>94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"069908095950"</f>
        <v>069908095950</v>
      </c>
      <c r="F32" s="3">
        <v>42958</v>
      </c>
      <c r="G32" s="2">
        <v>201802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166</v>
      </c>
      <c r="M32" s="2" t="s">
        <v>167</v>
      </c>
      <c r="N32" s="2" t="s">
        <v>254</v>
      </c>
      <c r="O32" s="2" t="s">
        <v>81</v>
      </c>
      <c r="P32" s="2" t="str">
        <f t="shared" si="0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5.63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0.6</v>
      </c>
      <c r="BJ32" s="2">
        <v>0.2</v>
      </c>
      <c r="BK32" s="2">
        <v>1</v>
      </c>
      <c r="BL32" s="2">
        <v>63.28</v>
      </c>
      <c r="BM32" s="2">
        <v>8.86</v>
      </c>
      <c r="BN32" s="2">
        <v>72.14</v>
      </c>
      <c r="BO32" s="2">
        <v>72.14</v>
      </c>
      <c r="BP32" s="2"/>
      <c r="BQ32" s="2" t="s">
        <v>258</v>
      </c>
      <c r="BR32" s="2" t="s">
        <v>82</v>
      </c>
      <c r="BS32" s="3">
        <v>42961</v>
      </c>
      <c r="BT32" s="4">
        <v>0.32291666666666669</v>
      </c>
      <c r="BU32" s="2" t="s">
        <v>259</v>
      </c>
      <c r="BV32" s="2" t="s">
        <v>84</v>
      </c>
      <c r="BW32" s="2"/>
      <c r="BX32" s="2"/>
      <c r="BY32" s="2">
        <v>1200</v>
      </c>
      <c r="BZ32" s="2"/>
      <c r="CA32" s="2" t="s">
        <v>260</v>
      </c>
      <c r="CB32" s="2"/>
      <c r="CC32" s="2" t="s">
        <v>167</v>
      </c>
      <c r="CD32" s="2">
        <v>3600</v>
      </c>
      <c r="CE32" s="2" t="s">
        <v>85</v>
      </c>
      <c r="CF32" s="5">
        <v>42962</v>
      </c>
      <c r="CG32" s="2"/>
      <c r="CH32" s="2"/>
      <c r="CI32" s="2">
        <v>1</v>
      </c>
      <c r="CJ32" s="2">
        <v>1</v>
      </c>
      <c r="CK32" s="2" t="s">
        <v>94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"009936283969"</f>
        <v>009936283969</v>
      </c>
      <c r="F33" s="3">
        <v>42958</v>
      </c>
      <c r="G33" s="2">
        <v>201802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233</v>
      </c>
      <c r="M33" s="2" t="s">
        <v>234</v>
      </c>
      <c r="N33" s="2" t="s">
        <v>261</v>
      </c>
      <c r="O33" s="2" t="s">
        <v>81</v>
      </c>
      <c r="P33" s="2" t="str">
        <f t="shared" si="0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6.88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1.8</v>
      </c>
      <c r="BJ33" s="2">
        <v>1.2</v>
      </c>
      <c r="BK33" s="2">
        <v>2</v>
      </c>
      <c r="BL33" s="2">
        <v>76.23</v>
      </c>
      <c r="BM33" s="2">
        <v>10.67</v>
      </c>
      <c r="BN33" s="2">
        <v>86.9</v>
      </c>
      <c r="BO33" s="2">
        <v>86.9</v>
      </c>
      <c r="BP33" s="2"/>
      <c r="BQ33" s="2" t="s">
        <v>262</v>
      </c>
      <c r="BR33" s="2" t="s">
        <v>82</v>
      </c>
      <c r="BS33" s="3">
        <v>42961</v>
      </c>
      <c r="BT33" s="4">
        <v>0.65416666666666667</v>
      </c>
      <c r="BU33" s="2" t="s">
        <v>263</v>
      </c>
      <c r="BV33" s="2"/>
      <c r="BW33" s="2"/>
      <c r="BX33" s="2"/>
      <c r="BY33" s="2">
        <v>5809.45</v>
      </c>
      <c r="BZ33" s="2"/>
      <c r="CA33" s="2"/>
      <c r="CB33" s="2"/>
      <c r="CC33" s="2" t="s">
        <v>234</v>
      </c>
      <c r="CD33" s="2">
        <v>1</v>
      </c>
      <c r="CE33" s="2" t="s">
        <v>85</v>
      </c>
      <c r="CF33" s="5">
        <v>42962</v>
      </c>
      <c r="CG33" s="2"/>
      <c r="CH33" s="2"/>
      <c r="CI33" s="2">
        <v>0</v>
      </c>
      <c r="CJ33" s="2">
        <v>0</v>
      </c>
      <c r="CK33" s="2" t="s">
        <v>239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"009936283984"</f>
        <v>009936283984</v>
      </c>
      <c r="F34" s="3">
        <v>42958</v>
      </c>
      <c r="G34" s="2">
        <v>201802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264</v>
      </c>
      <c r="M34" s="2" t="s">
        <v>265</v>
      </c>
      <c r="N34" s="2" t="s">
        <v>266</v>
      </c>
      <c r="O34" s="2" t="s">
        <v>81</v>
      </c>
      <c r="P34" s="2" t="str">
        <f t="shared" si="0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11.26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121.56</v>
      </c>
      <c r="BM34" s="2">
        <v>17.02</v>
      </c>
      <c r="BN34" s="2">
        <v>138.58000000000001</v>
      </c>
      <c r="BO34" s="2">
        <v>138.58000000000001</v>
      </c>
      <c r="BP34" s="2"/>
      <c r="BQ34" s="2" t="s">
        <v>267</v>
      </c>
      <c r="BR34" s="2" t="s">
        <v>82</v>
      </c>
      <c r="BS34" s="3">
        <v>42961</v>
      </c>
      <c r="BT34" s="4">
        <v>0.5</v>
      </c>
      <c r="BU34" s="2" t="s">
        <v>268</v>
      </c>
      <c r="BV34" s="2"/>
      <c r="BW34" s="2"/>
      <c r="BX34" s="2"/>
      <c r="BY34" s="2">
        <v>1200</v>
      </c>
      <c r="BZ34" s="2"/>
      <c r="CA34" s="2" t="s">
        <v>269</v>
      </c>
      <c r="CB34" s="2"/>
      <c r="CC34" s="2" t="s">
        <v>265</v>
      </c>
      <c r="CD34" s="2">
        <v>6500</v>
      </c>
      <c r="CE34" s="2" t="s">
        <v>85</v>
      </c>
      <c r="CF34" s="5">
        <v>42962</v>
      </c>
      <c r="CG34" s="2"/>
      <c r="CH34" s="2"/>
      <c r="CI34" s="2">
        <v>0</v>
      </c>
      <c r="CJ34" s="2">
        <v>0</v>
      </c>
      <c r="CK34" s="2" t="s">
        <v>270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"009936283977"</f>
        <v>009936283977</v>
      </c>
      <c r="F35" s="3">
        <v>42958</v>
      </c>
      <c r="G35" s="2">
        <v>201802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88</v>
      </c>
      <c r="M35" s="2" t="s">
        <v>89</v>
      </c>
      <c r="N35" s="2" t="s">
        <v>271</v>
      </c>
      <c r="O35" s="2" t="s">
        <v>81</v>
      </c>
      <c r="P35" s="2" t="str">
        <f t="shared" si="0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5.63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0.8</v>
      </c>
      <c r="BJ35" s="2">
        <v>2.6</v>
      </c>
      <c r="BK35" s="2">
        <v>3</v>
      </c>
      <c r="BL35" s="2">
        <v>63.28</v>
      </c>
      <c r="BM35" s="2">
        <v>8.86</v>
      </c>
      <c r="BN35" s="2">
        <v>72.14</v>
      </c>
      <c r="BO35" s="2">
        <v>72.14</v>
      </c>
      <c r="BP35" s="2"/>
      <c r="BQ35" s="2" t="s">
        <v>272</v>
      </c>
      <c r="BR35" s="2" t="s">
        <v>82</v>
      </c>
      <c r="BS35" s="3">
        <v>42961</v>
      </c>
      <c r="BT35" s="4">
        <v>0.45277777777777778</v>
      </c>
      <c r="BU35" s="2" t="s">
        <v>273</v>
      </c>
      <c r="BV35" s="2" t="s">
        <v>84</v>
      </c>
      <c r="BW35" s="2"/>
      <c r="BX35" s="2"/>
      <c r="BY35" s="2">
        <v>12863.02</v>
      </c>
      <c r="BZ35" s="2"/>
      <c r="CA35" s="2" t="s">
        <v>274</v>
      </c>
      <c r="CB35" s="2"/>
      <c r="CC35" s="2" t="s">
        <v>89</v>
      </c>
      <c r="CD35" s="2">
        <v>4000</v>
      </c>
      <c r="CE35" s="2" t="s">
        <v>85</v>
      </c>
      <c r="CF35" s="5">
        <v>42962</v>
      </c>
      <c r="CG35" s="2"/>
      <c r="CH35" s="2"/>
      <c r="CI35" s="2">
        <v>1</v>
      </c>
      <c r="CJ35" s="2">
        <v>1</v>
      </c>
      <c r="CK35" s="2" t="s">
        <v>94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"069908095946"</f>
        <v>069908095946</v>
      </c>
      <c r="F36" s="3">
        <v>42958</v>
      </c>
      <c r="G36" s="2">
        <v>201802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275</v>
      </c>
      <c r="M36" s="2" t="s">
        <v>276</v>
      </c>
      <c r="N36" s="2" t="s">
        <v>254</v>
      </c>
      <c r="O36" s="2" t="s">
        <v>81</v>
      </c>
      <c r="P36" s="2" t="str">
        <f t="shared" si="0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8.19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1.1000000000000001</v>
      </c>
      <c r="BJ36" s="2">
        <v>0.6</v>
      </c>
      <c r="BK36" s="2">
        <v>2</v>
      </c>
      <c r="BL36" s="2">
        <v>89.83</v>
      </c>
      <c r="BM36" s="2">
        <v>12.58</v>
      </c>
      <c r="BN36" s="2">
        <v>102.41</v>
      </c>
      <c r="BO36" s="2">
        <v>102.41</v>
      </c>
      <c r="BP36" s="2"/>
      <c r="BQ36" s="2" t="s">
        <v>277</v>
      </c>
      <c r="BR36" s="2" t="s">
        <v>82</v>
      </c>
      <c r="BS36" s="3">
        <v>42961</v>
      </c>
      <c r="BT36" s="4">
        <v>0.33333333333333331</v>
      </c>
      <c r="BU36" s="2" t="s">
        <v>278</v>
      </c>
      <c r="BV36" s="2" t="s">
        <v>84</v>
      </c>
      <c r="BW36" s="2"/>
      <c r="BX36" s="2"/>
      <c r="BY36" s="2">
        <v>3031.78</v>
      </c>
      <c r="BZ36" s="2"/>
      <c r="CA36" s="2"/>
      <c r="CB36" s="2"/>
      <c r="CC36" s="2" t="s">
        <v>276</v>
      </c>
      <c r="CD36" s="2">
        <v>4405</v>
      </c>
      <c r="CE36" s="2" t="s">
        <v>85</v>
      </c>
      <c r="CF36" s="5">
        <v>42962</v>
      </c>
      <c r="CG36" s="2"/>
      <c r="CH36" s="2"/>
      <c r="CI36" s="2">
        <v>1</v>
      </c>
      <c r="CJ36" s="2">
        <v>1</v>
      </c>
      <c r="CK36" s="2" t="s">
        <v>222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"069908095943"</f>
        <v>069908095943</v>
      </c>
      <c r="F37" s="3">
        <v>42958</v>
      </c>
      <c r="G37" s="2">
        <v>201802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279</v>
      </c>
      <c r="M37" s="2" t="s">
        <v>280</v>
      </c>
      <c r="N37" s="2" t="s">
        <v>281</v>
      </c>
      <c r="O37" s="2" t="s">
        <v>81</v>
      </c>
      <c r="P37" s="2" t="str">
        <f t="shared" si="0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8.19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1</v>
      </c>
      <c r="BL37" s="2">
        <v>89.83</v>
      </c>
      <c r="BM37" s="2">
        <v>12.58</v>
      </c>
      <c r="BN37" s="2">
        <v>102.41</v>
      </c>
      <c r="BO37" s="2">
        <v>102.41</v>
      </c>
      <c r="BP37" s="2"/>
      <c r="BQ37" s="2" t="s">
        <v>282</v>
      </c>
      <c r="BR37" s="2" t="s">
        <v>82</v>
      </c>
      <c r="BS37" s="3">
        <v>42961</v>
      </c>
      <c r="BT37" s="4">
        <v>0.62430555555555556</v>
      </c>
      <c r="BU37" s="2" t="s">
        <v>283</v>
      </c>
      <c r="BV37" s="2" t="s">
        <v>84</v>
      </c>
      <c r="BW37" s="2"/>
      <c r="BX37" s="2"/>
      <c r="BY37" s="2">
        <v>1200</v>
      </c>
      <c r="BZ37" s="2"/>
      <c r="CA37" s="2" t="s">
        <v>284</v>
      </c>
      <c r="CB37" s="2"/>
      <c r="CC37" s="2" t="s">
        <v>280</v>
      </c>
      <c r="CD37" s="2">
        <v>3280</v>
      </c>
      <c r="CE37" s="2" t="s">
        <v>85</v>
      </c>
      <c r="CF37" s="5">
        <v>42962</v>
      </c>
      <c r="CG37" s="2"/>
      <c r="CH37" s="2"/>
      <c r="CI37" s="2">
        <v>1</v>
      </c>
      <c r="CJ37" s="2">
        <v>1</v>
      </c>
      <c r="CK37" s="2" t="s">
        <v>151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"069908095948"</f>
        <v>069908095948</v>
      </c>
      <c r="F38" s="3">
        <v>42958</v>
      </c>
      <c r="G38" s="2">
        <v>201802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275</v>
      </c>
      <c r="M38" s="2" t="s">
        <v>276</v>
      </c>
      <c r="N38" s="2" t="s">
        <v>254</v>
      </c>
      <c r="O38" s="2" t="s">
        <v>81</v>
      </c>
      <c r="P38" s="2" t="str">
        <f t="shared" si="0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8.19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0.2</v>
      </c>
      <c r="BK38" s="2">
        <v>1</v>
      </c>
      <c r="BL38" s="2">
        <v>89.83</v>
      </c>
      <c r="BM38" s="2">
        <v>12.58</v>
      </c>
      <c r="BN38" s="2">
        <v>102.41</v>
      </c>
      <c r="BO38" s="2">
        <v>102.41</v>
      </c>
      <c r="BP38" s="2"/>
      <c r="BQ38" s="2" t="s">
        <v>285</v>
      </c>
      <c r="BR38" s="2" t="s">
        <v>82</v>
      </c>
      <c r="BS38" s="3">
        <v>42961</v>
      </c>
      <c r="BT38" s="4">
        <v>0.54166666666666663</v>
      </c>
      <c r="BU38" s="2" t="s">
        <v>286</v>
      </c>
      <c r="BV38" s="2" t="s">
        <v>84</v>
      </c>
      <c r="BW38" s="2"/>
      <c r="BX38" s="2"/>
      <c r="BY38" s="2">
        <v>1200</v>
      </c>
      <c r="BZ38" s="2"/>
      <c r="CA38" s="2"/>
      <c r="CB38" s="2"/>
      <c r="CC38" s="2" t="s">
        <v>276</v>
      </c>
      <c r="CD38" s="2">
        <v>4420</v>
      </c>
      <c r="CE38" s="2" t="s">
        <v>85</v>
      </c>
      <c r="CF38" s="5">
        <v>42962</v>
      </c>
      <c r="CG38" s="2"/>
      <c r="CH38" s="2"/>
      <c r="CI38" s="2">
        <v>1</v>
      </c>
      <c r="CJ38" s="2">
        <v>1</v>
      </c>
      <c r="CK38" s="2" t="s">
        <v>222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"069908095949"</f>
        <v>069908095949</v>
      </c>
      <c r="F39" s="3">
        <v>42958</v>
      </c>
      <c r="G39" s="2">
        <v>201802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287</v>
      </c>
      <c r="M39" s="2" t="s">
        <v>288</v>
      </c>
      <c r="N39" s="2" t="s">
        <v>254</v>
      </c>
      <c r="O39" s="2" t="s">
        <v>81</v>
      </c>
      <c r="P39" s="2" t="str">
        <f t="shared" si="0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5.63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0.8</v>
      </c>
      <c r="BK39" s="2">
        <v>1</v>
      </c>
      <c r="BL39" s="2">
        <v>63.28</v>
      </c>
      <c r="BM39" s="2">
        <v>8.86</v>
      </c>
      <c r="BN39" s="2">
        <v>72.14</v>
      </c>
      <c r="BO39" s="2">
        <v>72.14</v>
      </c>
      <c r="BP39" s="2"/>
      <c r="BQ39" s="2" t="s">
        <v>289</v>
      </c>
      <c r="BR39" s="2" t="s">
        <v>82</v>
      </c>
      <c r="BS39" s="3">
        <v>42961</v>
      </c>
      <c r="BT39" s="4">
        <v>0.40069444444444446</v>
      </c>
      <c r="BU39" s="2" t="s">
        <v>290</v>
      </c>
      <c r="BV39" s="2" t="s">
        <v>84</v>
      </c>
      <c r="BW39" s="2"/>
      <c r="BX39" s="2"/>
      <c r="BY39" s="2">
        <v>3828.64</v>
      </c>
      <c r="BZ39" s="2"/>
      <c r="CA39" s="2" t="s">
        <v>291</v>
      </c>
      <c r="CB39" s="2"/>
      <c r="CC39" s="2" t="s">
        <v>288</v>
      </c>
      <c r="CD39" s="2">
        <v>4319</v>
      </c>
      <c r="CE39" s="2" t="s">
        <v>85</v>
      </c>
      <c r="CF39" s="5">
        <v>42962</v>
      </c>
      <c r="CG39" s="2"/>
      <c r="CH39" s="2"/>
      <c r="CI39" s="2">
        <v>1</v>
      </c>
      <c r="CJ39" s="2">
        <v>1</v>
      </c>
      <c r="CK39" s="2" t="s">
        <v>94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"069908095945"</f>
        <v>069908095945</v>
      </c>
      <c r="F40" s="3">
        <v>42958</v>
      </c>
      <c r="G40" s="2">
        <v>201802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195</v>
      </c>
      <c r="M40" s="2" t="s">
        <v>196</v>
      </c>
      <c r="N40" s="2" t="s">
        <v>254</v>
      </c>
      <c r="O40" s="2" t="s">
        <v>81</v>
      </c>
      <c r="P40" s="2" t="str">
        <f t="shared" si="0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8.1300000000000008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0.4</v>
      </c>
      <c r="BK40" s="2">
        <v>1</v>
      </c>
      <c r="BL40" s="2">
        <v>89.18</v>
      </c>
      <c r="BM40" s="2">
        <v>12.49</v>
      </c>
      <c r="BN40" s="2">
        <v>101.67</v>
      </c>
      <c r="BO40" s="2">
        <v>101.67</v>
      </c>
      <c r="BP40" s="2"/>
      <c r="BQ40" s="2" t="s">
        <v>292</v>
      </c>
      <c r="BR40" s="2" t="s">
        <v>82</v>
      </c>
      <c r="BS40" s="3">
        <v>42961</v>
      </c>
      <c r="BT40" s="4">
        <v>0.5</v>
      </c>
      <c r="BU40" s="2" t="s">
        <v>293</v>
      </c>
      <c r="BV40" s="2" t="s">
        <v>84</v>
      </c>
      <c r="BW40" s="2"/>
      <c r="BX40" s="2"/>
      <c r="BY40" s="2">
        <v>2240.7800000000002</v>
      </c>
      <c r="BZ40" s="2"/>
      <c r="CA40" s="2" t="s">
        <v>253</v>
      </c>
      <c r="CB40" s="2"/>
      <c r="CC40" s="2" t="s">
        <v>196</v>
      </c>
      <c r="CD40" s="2">
        <v>3200</v>
      </c>
      <c r="CE40" s="2" t="s">
        <v>85</v>
      </c>
      <c r="CF40" s="5">
        <v>42962</v>
      </c>
      <c r="CG40" s="2"/>
      <c r="CH40" s="2"/>
      <c r="CI40" s="2">
        <v>1</v>
      </c>
      <c r="CJ40" s="2">
        <v>1</v>
      </c>
      <c r="CK40" s="2" t="s">
        <v>86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"069908095944"</f>
        <v>069908095944</v>
      </c>
      <c r="F41" s="3">
        <v>42958</v>
      </c>
      <c r="G41" s="2">
        <v>201802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294</v>
      </c>
      <c r="M41" s="2" t="s">
        <v>295</v>
      </c>
      <c r="N41" s="2" t="s">
        <v>296</v>
      </c>
      <c r="O41" s="2" t="s">
        <v>81</v>
      </c>
      <c r="P41" s="2" t="str">
        <f t="shared" si="0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5.63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3</v>
      </c>
      <c r="BJ41" s="2">
        <v>1</v>
      </c>
      <c r="BK41" s="2">
        <v>3</v>
      </c>
      <c r="BL41" s="2">
        <v>63.28</v>
      </c>
      <c r="BM41" s="2">
        <v>8.86</v>
      </c>
      <c r="BN41" s="2">
        <v>72.14</v>
      </c>
      <c r="BO41" s="2">
        <v>72.14</v>
      </c>
      <c r="BP41" s="2"/>
      <c r="BQ41" s="2" t="s">
        <v>297</v>
      </c>
      <c r="BR41" s="2" t="s">
        <v>82</v>
      </c>
      <c r="BS41" s="3">
        <v>42961</v>
      </c>
      <c r="BT41" s="4">
        <v>0.46875</v>
      </c>
      <c r="BU41" s="2" t="s">
        <v>298</v>
      </c>
      <c r="BV41" s="2" t="s">
        <v>84</v>
      </c>
      <c r="BW41" s="2"/>
      <c r="BX41" s="2"/>
      <c r="BY41" s="2">
        <v>4800</v>
      </c>
      <c r="BZ41" s="2"/>
      <c r="CA41" s="2" t="s">
        <v>299</v>
      </c>
      <c r="CB41" s="2"/>
      <c r="CC41" s="2" t="s">
        <v>295</v>
      </c>
      <c r="CD41" s="2">
        <v>2520</v>
      </c>
      <c r="CE41" s="2" t="s">
        <v>85</v>
      </c>
      <c r="CF41" s="5">
        <v>42963</v>
      </c>
      <c r="CG41" s="2"/>
      <c r="CH41" s="2"/>
      <c r="CI41" s="2">
        <v>1</v>
      </c>
      <c r="CJ41" s="2">
        <v>1</v>
      </c>
      <c r="CK41" s="2" t="s">
        <v>188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"009936283998"</f>
        <v>009936283998</v>
      </c>
      <c r="F42" s="3">
        <v>42961</v>
      </c>
      <c r="G42" s="2">
        <v>201802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130</v>
      </c>
      <c r="M42" s="2" t="s">
        <v>131</v>
      </c>
      <c r="N42" s="2" t="s">
        <v>300</v>
      </c>
      <c r="O42" s="2" t="s">
        <v>133</v>
      </c>
      <c r="P42" s="2" t="str">
        <f t="shared" si="0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36.57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161.56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0.2</v>
      </c>
      <c r="BK42" s="2">
        <v>1</v>
      </c>
      <c r="BL42" s="2">
        <v>540.20000000000005</v>
      </c>
      <c r="BM42" s="2">
        <v>0</v>
      </c>
      <c r="BN42" s="2">
        <v>540.20000000000005</v>
      </c>
      <c r="BO42" s="2">
        <v>540.20000000000005</v>
      </c>
      <c r="BP42" s="2"/>
      <c r="BQ42" s="2" t="s">
        <v>301</v>
      </c>
      <c r="BR42" s="2" t="s">
        <v>82</v>
      </c>
      <c r="BS42" s="3">
        <v>42964</v>
      </c>
      <c r="BT42" s="4">
        <v>0.4513888888888889</v>
      </c>
      <c r="BU42" s="2" t="s">
        <v>163</v>
      </c>
      <c r="BV42" s="2"/>
      <c r="BW42" s="2"/>
      <c r="BX42" s="2"/>
      <c r="BY42" s="2">
        <v>1200</v>
      </c>
      <c r="BZ42" s="2" t="s">
        <v>136</v>
      </c>
      <c r="CA42" s="2"/>
      <c r="CB42" s="2"/>
      <c r="CC42" s="2" t="s">
        <v>131</v>
      </c>
      <c r="CD42" s="2" t="s">
        <v>137</v>
      </c>
      <c r="CE42" s="2" t="s">
        <v>85</v>
      </c>
      <c r="CF42" s="5">
        <v>42971</v>
      </c>
      <c r="CG42" s="2"/>
      <c r="CH42" s="2"/>
      <c r="CI42" s="2">
        <v>0</v>
      </c>
      <c r="CJ42" s="2">
        <v>0</v>
      </c>
      <c r="CK42" s="2">
        <v>522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"009936283997"</f>
        <v>009936283997</v>
      </c>
      <c r="F43" s="3">
        <v>42961</v>
      </c>
      <c r="G43" s="2">
        <v>201802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302</v>
      </c>
      <c r="M43" s="2" t="s">
        <v>303</v>
      </c>
      <c r="N43" s="2" t="s">
        <v>304</v>
      </c>
      <c r="O43" s="2" t="s">
        <v>81</v>
      </c>
      <c r="P43" s="2" t="str">
        <f t="shared" si="0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5.63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0.5</v>
      </c>
      <c r="BK43" s="2">
        <v>1</v>
      </c>
      <c r="BL43" s="2">
        <v>63.28</v>
      </c>
      <c r="BM43" s="2">
        <v>8.86</v>
      </c>
      <c r="BN43" s="2">
        <v>72.14</v>
      </c>
      <c r="BO43" s="2">
        <v>72.14</v>
      </c>
      <c r="BP43" s="2"/>
      <c r="BQ43" s="2" t="s">
        <v>305</v>
      </c>
      <c r="BR43" s="2" t="s">
        <v>82</v>
      </c>
      <c r="BS43" s="3">
        <v>42962</v>
      </c>
      <c r="BT43" s="4">
        <v>0.39374999999999999</v>
      </c>
      <c r="BU43" s="2" t="s">
        <v>306</v>
      </c>
      <c r="BV43" s="2" t="s">
        <v>84</v>
      </c>
      <c r="BW43" s="2"/>
      <c r="BX43" s="2"/>
      <c r="BY43" s="2">
        <v>2400</v>
      </c>
      <c r="BZ43" s="2"/>
      <c r="CA43" s="2" t="s">
        <v>307</v>
      </c>
      <c r="CB43" s="2"/>
      <c r="CC43" s="2" t="s">
        <v>303</v>
      </c>
      <c r="CD43" s="2">
        <v>9301</v>
      </c>
      <c r="CE43" s="2" t="s">
        <v>85</v>
      </c>
      <c r="CF43" s="5">
        <v>42964</v>
      </c>
      <c r="CG43" s="2"/>
      <c r="CH43" s="2"/>
      <c r="CI43" s="2">
        <v>1</v>
      </c>
      <c r="CJ43" s="2">
        <v>1</v>
      </c>
      <c r="CK43" s="2" t="s">
        <v>188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"009936283970"</f>
        <v>009936283970</v>
      </c>
      <c r="F44" s="3">
        <v>42961</v>
      </c>
      <c r="G44" s="2">
        <v>201802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308</v>
      </c>
      <c r="M44" s="2" t="s">
        <v>309</v>
      </c>
      <c r="N44" s="2" t="s">
        <v>310</v>
      </c>
      <c r="O44" s="2" t="s">
        <v>81</v>
      </c>
      <c r="P44" s="2" t="str">
        <f t="shared" si="0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5.63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1.3</v>
      </c>
      <c r="BJ44" s="2">
        <v>2.2999999999999998</v>
      </c>
      <c r="BK44" s="2">
        <v>3</v>
      </c>
      <c r="BL44" s="2">
        <v>63.28</v>
      </c>
      <c r="BM44" s="2">
        <v>8.86</v>
      </c>
      <c r="BN44" s="2">
        <v>72.14</v>
      </c>
      <c r="BO44" s="2">
        <v>72.14</v>
      </c>
      <c r="BP44" s="2"/>
      <c r="BQ44" s="2" t="s">
        <v>311</v>
      </c>
      <c r="BR44" s="2" t="s">
        <v>82</v>
      </c>
      <c r="BS44" s="3">
        <v>42962</v>
      </c>
      <c r="BT44" s="4">
        <v>0.62777777777777777</v>
      </c>
      <c r="BU44" s="2" t="s">
        <v>312</v>
      </c>
      <c r="BV44" s="2" t="s">
        <v>84</v>
      </c>
      <c r="BW44" s="2"/>
      <c r="BX44" s="2"/>
      <c r="BY44" s="2">
        <v>11712.34</v>
      </c>
      <c r="BZ44" s="2"/>
      <c r="CA44" s="2"/>
      <c r="CB44" s="2"/>
      <c r="CC44" s="2" t="s">
        <v>309</v>
      </c>
      <c r="CD44" s="2">
        <v>1500</v>
      </c>
      <c r="CE44" s="2" t="s">
        <v>85</v>
      </c>
      <c r="CF44" s="5">
        <v>42963</v>
      </c>
      <c r="CG44" s="2"/>
      <c r="CH44" s="2"/>
      <c r="CI44" s="2">
        <v>1</v>
      </c>
      <c r="CJ44" s="2">
        <v>1</v>
      </c>
      <c r="CK44" s="2" t="s">
        <v>106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"069908095937"</f>
        <v>069908095937</v>
      </c>
      <c r="F45" s="3">
        <v>42962</v>
      </c>
      <c r="G45" s="2">
        <v>201802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313</v>
      </c>
      <c r="M45" s="2" t="s">
        <v>314</v>
      </c>
      <c r="N45" s="2" t="s">
        <v>315</v>
      </c>
      <c r="O45" s="2" t="s">
        <v>81</v>
      </c>
      <c r="P45" s="2" t="str">
        <f>"NO REF                        "</f>
        <v xml:space="preserve">NO REF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9.76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1</v>
      </c>
      <c r="BL45" s="2">
        <v>106.02</v>
      </c>
      <c r="BM45" s="2">
        <v>14.84</v>
      </c>
      <c r="BN45" s="2">
        <v>120.86</v>
      </c>
      <c r="BO45" s="2">
        <v>120.86</v>
      </c>
      <c r="BP45" s="2"/>
      <c r="BQ45" s="2" t="s">
        <v>316</v>
      </c>
      <c r="BR45" s="2" t="s">
        <v>82</v>
      </c>
      <c r="BS45" s="3">
        <v>42963</v>
      </c>
      <c r="BT45" s="4">
        <v>0.55486111111111114</v>
      </c>
      <c r="BU45" s="2" t="s">
        <v>317</v>
      </c>
      <c r="BV45" s="2"/>
      <c r="BW45" s="2"/>
      <c r="BX45" s="2"/>
      <c r="BY45" s="2">
        <v>1200</v>
      </c>
      <c r="BZ45" s="2"/>
      <c r="CA45" s="2" t="s">
        <v>318</v>
      </c>
      <c r="CB45" s="2"/>
      <c r="CC45" s="2" t="s">
        <v>314</v>
      </c>
      <c r="CD45" s="2">
        <v>6530</v>
      </c>
      <c r="CE45" s="2" t="s">
        <v>85</v>
      </c>
      <c r="CF45" s="5">
        <v>42964</v>
      </c>
      <c r="CG45" s="2"/>
      <c r="CH45" s="2"/>
      <c r="CI45" s="2">
        <v>0</v>
      </c>
      <c r="CJ45" s="2">
        <v>0</v>
      </c>
      <c r="CK45" s="2" t="s">
        <v>129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"069908095955"</f>
        <v>069908095955</v>
      </c>
      <c r="F46" s="3">
        <v>42962</v>
      </c>
      <c r="G46" s="2">
        <v>201802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319</v>
      </c>
      <c r="M46" s="2" t="s">
        <v>320</v>
      </c>
      <c r="N46" s="2" t="s">
        <v>321</v>
      </c>
      <c r="O46" s="2" t="s">
        <v>81</v>
      </c>
      <c r="P46" s="2" t="str">
        <f>"NO REF                        "</f>
        <v xml:space="preserve">NO REF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8.19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1</v>
      </c>
      <c r="BL46" s="2">
        <v>89.83</v>
      </c>
      <c r="BM46" s="2">
        <v>12.58</v>
      </c>
      <c r="BN46" s="2">
        <v>102.41</v>
      </c>
      <c r="BO46" s="2">
        <v>102.41</v>
      </c>
      <c r="BP46" s="2"/>
      <c r="BQ46" s="2" t="s">
        <v>322</v>
      </c>
      <c r="BR46" s="2" t="s">
        <v>82</v>
      </c>
      <c r="BS46" s="3">
        <v>42963</v>
      </c>
      <c r="BT46" s="4">
        <v>0.39583333333333331</v>
      </c>
      <c r="BU46" s="2" t="s">
        <v>323</v>
      </c>
      <c r="BV46" s="2" t="s">
        <v>84</v>
      </c>
      <c r="BW46" s="2"/>
      <c r="BX46" s="2"/>
      <c r="BY46" s="2">
        <v>1200</v>
      </c>
      <c r="BZ46" s="2"/>
      <c r="CA46" s="2" t="s">
        <v>253</v>
      </c>
      <c r="CB46" s="2"/>
      <c r="CC46" s="2" t="s">
        <v>320</v>
      </c>
      <c r="CD46" s="2">
        <v>2302</v>
      </c>
      <c r="CE46" s="2" t="s">
        <v>85</v>
      </c>
      <c r="CF46" s="5">
        <v>42964</v>
      </c>
      <c r="CG46" s="2"/>
      <c r="CH46" s="2"/>
      <c r="CI46" s="2">
        <v>1</v>
      </c>
      <c r="CJ46" s="2">
        <v>1</v>
      </c>
      <c r="CK46" s="2" t="s">
        <v>151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"069908095954"</f>
        <v>069908095954</v>
      </c>
      <c r="F47" s="3">
        <v>42962</v>
      </c>
      <c r="G47" s="2">
        <v>201802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78</v>
      </c>
      <c r="M47" s="2" t="s">
        <v>79</v>
      </c>
      <c r="N47" s="2" t="s">
        <v>324</v>
      </c>
      <c r="O47" s="2" t="s">
        <v>81</v>
      </c>
      <c r="P47" s="2" t="str">
        <f>"NO REF                        "</f>
        <v xml:space="preserve">NO REF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8.1300000000000008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1</v>
      </c>
      <c r="BL47" s="2">
        <v>89.18</v>
      </c>
      <c r="BM47" s="2">
        <v>12.49</v>
      </c>
      <c r="BN47" s="2">
        <v>101.67</v>
      </c>
      <c r="BO47" s="2">
        <v>101.67</v>
      </c>
      <c r="BP47" s="2"/>
      <c r="BQ47" s="2" t="s">
        <v>325</v>
      </c>
      <c r="BR47" s="2" t="s">
        <v>82</v>
      </c>
      <c r="BS47" s="3">
        <v>42963</v>
      </c>
      <c r="BT47" s="4">
        <v>0.45833333333333331</v>
      </c>
      <c r="BU47" s="2" t="s">
        <v>326</v>
      </c>
      <c r="BV47" s="2" t="s">
        <v>84</v>
      </c>
      <c r="BW47" s="2"/>
      <c r="BX47" s="2"/>
      <c r="BY47" s="2">
        <v>1200</v>
      </c>
      <c r="BZ47" s="2"/>
      <c r="CA47" s="2" t="s">
        <v>327</v>
      </c>
      <c r="CB47" s="2"/>
      <c r="CC47" s="2" t="s">
        <v>79</v>
      </c>
      <c r="CD47" s="2">
        <v>9459</v>
      </c>
      <c r="CE47" s="2" t="s">
        <v>85</v>
      </c>
      <c r="CF47" s="5">
        <v>42965</v>
      </c>
      <c r="CG47" s="2"/>
      <c r="CH47" s="2"/>
      <c r="CI47" s="2">
        <v>1</v>
      </c>
      <c r="CJ47" s="2">
        <v>1</v>
      </c>
      <c r="CK47" s="2" t="s">
        <v>86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"069908095953"</f>
        <v>069908095953</v>
      </c>
      <c r="F48" s="3">
        <v>42962</v>
      </c>
      <c r="G48" s="2">
        <v>201802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328</v>
      </c>
      <c r="M48" s="2" t="s">
        <v>329</v>
      </c>
      <c r="N48" s="2" t="s">
        <v>330</v>
      </c>
      <c r="O48" s="2" t="s">
        <v>81</v>
      </c>
      <c r="P48" s="2" t="str">
        <f>"NO REF                        "</f>
        <v xml:space="preserve">NO REF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11.26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0.8</v>
      </c>
      <c r="BJ48" s="2">
        <v>1.2</v>
      </c>
      <c r="BK48" s="2">
        <v>2</v>
      </c>
      <c r="BL48" s="2">
        <v>121.56</v>
      </c>
      <c r="BM48" s="2">
        <v>17.02</v>
      </c>
      <c r="BN48" s="2">
        <v>138.58000000000001</v>
      </c>
      <c r="BO48" s="2">
        <v>138.58000000000001</v>
      </c>
      <c r="BP48" s="2"/>
      <c r="BQ48" s="2" t="s">
        <v>331</v>
      </c>
      <c r="BR48" s="2" t="s">
        <v>82</v>
      </c>
      <c r="BS48" s="3">
        <v>42964</v>
      </c>
      <c r="BT48" s="4">
        <v>0.68194444444444446</v>
      </c>
      <c r="BU48" s="2" t="s">
        <v>332</v>
      </c>
      <c r="BV48" s="2" t="s">
        <v>84</v>
      </c>
      <c r="BW48" s="2"/>
      <c r="BX48" s="2"/>
      <c r="BY48" s="2">
        <v>5799.1</v>
      </c>
      <c r="BZ48" s="2"/>
      <c r="CA48" s="2"/>
      <c r="CB48" s="2"/>
      <c r="CC48" s="2" t="s">
        <v>329</v>
      </c>
      <c r="CD48" s="2">
        <v>6670</v>
      </c>
      <c r="CE48" s="2" t="s">
        <v>85</v>
      </c>
      <c r="CF48" s="5">
        <v>42965</v>
      </c>
      <c r="CG48" s="2"/>
      <c r="CH48" s="2"/>
      <c r="CI48" s="2">
        <v>4</v>
      </c>
      <c r="CJ48" s="2">
        <v>2</v>
      </c>
      <c r="CK48" s="2" t="s">
        <v>270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"069908095956"</f>
        <v>069908095956</v>
      </c>
      <c r="F49" s="3">
        <v>42962</v>
      </c>
      <c r="G49" s="2">
        <v>201802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74</v>
      </c>
      <c r="M49" s="2" t="s">
        <v>75</v>
      </c>
      <c r="N49" s="2" t="s">
        <v>333</v>
      </c>
      <c r="O49" s="2" t="s">
        <v>81</v>
      </c>
      <c r="P49" s="2" t="str">
        <f>"NO REF                        "</f>
        <v xml:space="preserve">NO REF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5.63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1</v>
      </c>
      <c r="BK49" s="2">
        <v>1</v>
      </c>
      <c r="BL49" s="2">
        <v>63.28</v>
      </c>
      <c r="BM49" s="2">
        <v>8.86</v>
      </c>
      <c r="BN49" s="2">
        <v>72.14</v>
      </c>
      <c r="BO49" s="2">
        <v>72.14</v>
      </c>
      <c r="BP49" s="2"/>
      <c r="BQ49" s="2" t="s">
        <v>334</v>
      </c>
      <c r="BR49" s="2" t="s">
        <v>82</v>
      </c>
      <c r="BS49" s="3">
        <v>42963</v>
      </c>
      <c r="BT49" s="4">
        <v>0.37291666666666662</v>
      </c>
      <c r="BU49" s="2" t="s">
        <v>335</v>
      </c>
      <c r="BV49" s="2" t="s">
        <v>84</v>
      </c>
      <c r="BW49" s="2"/>
      <c r="BX49" s="2"/>
      <c r="BY49" s="2">
        <v>5048.28</v>
      </c>
      <c r="BZ49" s="2"/>
      <c r="CA49" s="2"/>
      <c r="CB49" s="2"/>
      <c r="CC49" s="2" t="s">
        <v>75</v>
      </c>
      <c r="CD49" s="2">
        <v>2001</v>
      </c>
      <c r="CE49" s="2" t="s">
        <v>85</v>
      </c>
      <c r="CF49" s="5">
        <v>42964</v>
      </c>
      <c r="CG49" s="2"/>
      <c r="CH49" s="2"/>
      <c r="CI49" s="2">
        <v>1</v>
      </c>
      <c r="CJ49" s="2">
        <v>1</v>
      </c>
      <c r="CK49" s="2" t="s">
        <v>106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"009936283980"</f>
        <v>009936283980</v>
      </c>
      <c r="F50" s="3">
        <v>42955</v>
      </c>
      <c r="G50" s="2">
        <v>201802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74</v>
      </c>
      <c r="M50" s="2" t="s">
        <v>75</v>
      </c>
      <c r="N50" s="2" t="s">
        <v>336</v>
      </c>
      <c r="O50" s="2" t="s">
        <v>81</v>
      </c>
      <c r="P50" s="2" t="str">
        <f t="shared" ref="P50:P55" si="1">"NA                            "</f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5.63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0.8</v>
      </c>
      <c r="BJ50" s="2">
        <v>0.6</v>
      </c>
      <c r="BK50" s="2">
        <v>1</v>
      </c>
      <c r="BL50" s="2">
        <v>63.28</v>
      </c>
      <c r="BM50" s="2">
        <v>8.86</v>
      </c>
      <c r="BN50" s="2">
        <v>72.14</v>
      </c>
      <c r="BO50" s="2">
        <v>72.14</v>
      </c>
      <c r="BP50" s="2"/>
      <c r="BQ50" s="2" t="s">
        <v>337</v>
      </c>
      <c r="BR50" s="2" t="s">
        <v>82</v>
      </c>
      <c r="BS50" s="3">
        <v>42965</v>
      </c>
      <c r="BT50" s="4">
        <v>0.59722222222222221</v>
      </c>
      <c r="BU50" s="2" t="s">
        <v>338</v>
      </c>
      <c r="BV50" s="2" t="s">
        <v>87</v>
      </c>
      <c r="BW50" s="2" t="s">
        <v>339</v>
      </c>
      <c r="BX50" s="2" t="s">
        <v>340</v>
      </c>
      <c r="BY50" s="2">
        <v>3193.34</v>
      </c>
      <c r="BZ50" s="2"/>
      <c r="CA50" s="2"/>
      <c r="CB50" s="2"/>
      <c r="CC50" s="2" t="s">
        <v>75</v>
      </c>
      <c r="CD50" s="2">
        <v>2000</v>
      </c>
      <c r="CE50" s="2" t="s">
        <v>85</v>
      </c>
      <c r="CF50" s="5">
        <v>42968</v>
      </c>
      <c r="CG50" s="2"/>
      <c r="CH50" s="2"/>
      <c r="CI50" s="2">
        <v>0</v>
      </c>
      <c r="CJ50" s="2">
        <v>0</v>
      </c>
      <c r="CK50" s="2" t="s">
        <v>106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"009936283966"</f>
        <v>009936283966</v>
      </c>
      <c r="F51" s="3">
        <v>42957</v>
      </c>
      <c r="G51" s="2">
        <v>201802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341</v>
      </c>
      <c r="M51" s="2" t="s">
        <v>342</v>
      </c>
      <c r="N51" s="2" t="s">
        <v>343</v>
      </c>
      <c r="O51" s="2" t="s">
        <v>81</v>
      </c>
      <c r="P51" s="2" t="str">
        <f t="shared" si="1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9.76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0.2</v>
      </c>
      <c r="BK51" s="2">
        <v>1</v>
      </c>
      <c r="BL51" s="2">
        <v>106.02</v>
      </c>
      <c r="BM51" s="2">
        <v>14.84</v>
      </c>
      <c r="BN51" s="2">
        <v>120.86</v>
      </c>
      <c r="BO51" s="2">
        <v>120.86</v>
      </c>
      <c r="BP51" s="2"/>
      <c r="BQ51" s="2" t="s">
        <v>74</v>
      </c>
      <c r="BR51" s="2" t="s">
        <v>82</v>
      </c>
      <c r="BS51" s="3">
        <v>42958</v>
      </c>
      <c r="BT51" s="4">
        <v>0.47500000000000003</v>
      </c>
      <c r="BU51" s="2" t="s">
        <v>344</v>
      </c>
      <c r="BV51" s="2"/>
      <c r="BW51" s="2"/>
      <c r="BX51" s="2"/>
      <c r="BY51" s="2">
        <v>1200</v>
      </c>
      <c r="BZ51" s="2"/>
      <c r="CA51" s="2" t="s">
        <v>345</v>
      </c>
      <c r="CB51" s="2"/>
      <c r="CC51" s="2" t="s">
        <v>342</v>
      </c>
      <c r="CD51" s="2">
        <v>360</v>
      </c>
      <c r="CE51" s="2"/>
      <c r="CF51" s="5">
        <v>42962</v>
      </c>
      <c r="CG51" s="2"/>
      <c r="CH51" s="2"/>
      <c r="CI51" s="2">
        <v>0</v>
      </c>
      <c r="CJ51" s="2">
        <v>0</v>
      </c>
      <c r="CK51" s="2" t="s">
        <v>101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"069908095981"</f>
        <v>069908095981</v>
      </c>
      <c r="F52" s="3">
        <v>42970</v>
      </c>
      <c r="G52" s="2">
        <v>201802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346</v>
      </c>
      <c r="M52" s="2" t="s">
        <v>347</v>
      </c>
      <c r="N52" s="2" t="s">
        <v>348</v>
      </c>
      <c r="O52" s="2" t="s">
        <v>81</v>
      </c>
      <c r="P52" s="2" t="str">
        <f t="shared" si="1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9.76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0.8</v>
      </c>
      <c r="BJ52" s="2">
        <v>1</v>
      </c>
      <c r="BK52" s="2">
        <v>1</v>
      </c>
      <c r="BL52" s="2">
        <v>106.02</v>
      </c>
      <c r="BM52" s="2">
        <v>14.84</v>
      </c>
      <c r="BN52" s="2">
        <v>120.86</v>
      </c>
      <c r="BO52" s="2">
        <v>120.86</v>
      </c>
      <c r="BP52" s="2"/>
      <c r="BQ52" s="2" t="s">
        <v>349</v>
      </c>
      <c r="BR52" s="2" t="s">
        <v>82</v>
      </c>
      <c r="BS52" s="3">
        <v>42972</v>
      </c>
      <c r="BT52" s="4">
        <v>0.41597222222222219</v>
      </c>
      <c r="BU52" s="2" t="s">
        <v>350</v>
      </c>
      <c r="BV52" s="2" t="s">
        <v>84</v>
      </c>
      <c r="BW52" s="2"/>
      <c r="BX52" s="2"/>
      <c r="BY52" s="2">
        <v>5179.68</v>
      </c>
      <c r="BZ52" s="2"/>
      <c r="CA52" s="2" t="s">
        <v>128</v>
      </c>
      <c r="CB52" s="2"/>
      <c r="CC52" s="2" t="s">
        <v>347</v>
      </c>
      <c r="CD52" s="2">
        <v>9744</v>
      </c>
      <c r="CE52" s="2" t="s">
        <v>85</v>
      </c>
      <c r="CF52" s="5">
        <v>42976</v>
      </c>
      <c r="CG52" s="2"/>
      <c r="CH52" s="2"/>
      <c r="CI52" s="2">
        <v>4</v>
      </c>
      <c r="CJ52" s="2">
        <v>2</v>
      </c>
      <c r="CK52" s="2" t="s">
        <v>129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"069908095980"</f>
        <v>069908095980</v>
      </c>
      <c r="F53" s="3">
        <v>42970</v>
      </c>
      <c r="G53" s="2">
        <v>201802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112</v>
      </c>
      <c r="M53" s="2" t="s">
        <v>113</v>
      </c>
      <c r="N53" s="2" t="s">
        <v>351</v>
      </c>
      <c r="O53" s="2" t="s">
        <v>81</v>
      </c>
      <c r="P53" s="2" t="str">
        <f t="shared" si="1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8.1300000000000008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0.8</v>
      </c>
      <c r="BJ53" s="2">
        <v>0.9</v>
      </c>
      <c r="BK53" s="2">
        <v>1</v>
      </c>
      <c r="BL53" s="2">
        <v>89.18</v>
      </c>
      <c r="BM53" s="2">
        <v>12.49</v>
      </c>
      <c r="BN53" s="2">
        <v>101.67</v>
      </c>
      <c r="BO53" s="2">
        <v>101.67</v>
      </c>
      <c r="BP53" s="2"/>
      <c r="BQ53" s="2" t="s">
        <v>352</v>
      </c>
      <c r="BR53" s="2" t="s">
        <v>82</v>
      </c>
      <c r="BS53" s="3">
        <v>42971</v>
      </c>
      <c r="BT53" s="4">
        <v>0.39583333333333331</v>
      </c>
      <c r="BU53" s="2" t="s">
        <v>353</v>
      </c>
      <c r="BV53" s="2" t="s">
        <v>84</v>
      </c>
      <c r="BW53" s="2"/>
      <c r="BX53" s="2"/>
      <c r="BY53" s="2">
        <v>4550.1099999999997</v>
      </c>
      <c r="BZ53" s="2"/>
      <c r="CA53" s="2" t="s">
        <v>354</v>
      </c>
      <c r="CB53" s="2"/>
      <c r="CC53" s="2" t="s">
        <v>113</v>
      </c>
      <c r="CD53" s="2">
        <v>9700</v>
      </c>
      <c r="CE53" s="2" t="s">
        <v>85</v>
      </c>
      <c r="CF53" s="5">
        <v>42975</v>
      </c>
      <c r="CG53" s="2"/>
      <c r="CH53" s="2"/>
      <c r="CI53" s="2">
        <v>1</v>
      </c>
      <c r="CJ53" s="2">
        <v>1</v>
      </c>
      <c r="CK53" s="2" t="s">
        <v>86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"069908095984"</f>
        <v>069908095984</v>
      </c>
      <c r="F54" s="3">
        <v>42970</v>
      </c>
      <c r="G54" s="2">
        <v>201802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88</v>
      </c>
      <c r="M54" s="2" t="s">
        <v>89</v>
      </c>
      <c r="N54" s="2" t="s">
        <v>355</v>
      </c>
      <c r="O54" s="2" t="s">
        <v>81</v>
      </c>
      <c r="P54" s="2" t="str">
        <f t="shared" si="1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5.63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1</v>
      </c>
      <c r="BL54" s="2">
        <v>63.28</v>
      </c>
      <c r="BM54" s="2">
        <v>8.86</v>
      </c>
      <c r="BN54" s="2">
        <v>72.14</v>
      </c>
      <c r="BO54" s="2">
        <v>72.14</v>
      </c>
      <c r="BP54" s="2"/>
      <c r="BQ54" s="2" t="s">
        <v>356</v>
      </c>
      <c r="BR54" s="2" t="s">
        <v>82</v>
      </c>
      <c r="BS54" s="3">
        <v>42971</v>
      </c>
      <c r="BT54" s="4">
        <v>0.33263888888888887</v>
      </c>
      <c r="BU54" s="2" t="s">
        <v>357</v>
      </c>
      <c r="BV54" s="2" t="s">
        <v>84</v>
      </c>
      <c r="BW54" s="2"/>
      <c r="BX54" s="2"/>
      <c r="BY54" s="2">
        <v>1200</v>
      </c>
      <c r="BZ54" s="2"/>
      <c r="CA54" s="2" t="s">
        <v>358</v>
      </c>
      <c r="CB54" s="2"/>
      <c r="CC54" s="2" t="s">
        <v>89</v>
      </c>
      <c r="CD54" s="2">
        <v>4000</v>
      </c>
      <c r="CE54" s="2" t="s">
        <v>85</v>
      </c>
      <c r="CF54" s="5">
        <v>42972</v>
      </c>
      <c r="CG54" s="2"/>
      <c r="CH54" s="2"/>
      <c r="CI54" s="2">
        <v>1</v>
      </c>
      <c r="CJ54" s="2">
        <v>1</v>
      </c>
      <c r="CK54" s="2" t="s">
        <v>94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"069908095983"</f>
        <v>069908095983</v>
      </c>
      <c r="F55" s="3">
        <v>42970</v>
      </c>
      <c r="G55" s="2">
        <v>201802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359</v>
      </c>
      <c r="M55" s="2" t="s">
        <v>360</v>
      </c>
      <c r="N55" s="2" t="s">
        <v>361</v>
      </c>
      <c r="O55" s="2" t="s">
        <v>81</v>
      </c>
      <c r="P55" s="2" t="str">
        <f t="shared" si="1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6.88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0.8</v>
      </c>
      <c r="BJ55" s="2">
        <v>0.7</v>
      </c>
      <c r="BK55" s="2">
        <v>1</v>
      </c>
      <c r="BL55" s="2">
        <v>76.23</v>
      </c>
      <c r="BM55" s="2">
        <v>10.67</v>
      </c>
      <c r="BN55" s="2">
        <v>86.9</v>
      </c>
      <c r="BO55" s="2">
        <v>86.9</v>
      </c>
      <c r="BP55" s="2"/>
      <c r="BQ55" s="2" t="s">
        <v>362</v>
      </c>
      <c r="BR55" s="2" t="s">
        <v>82</v>
      </c>
      <c r="BS55" s="3">
        <v>42971</v>
      </c>
      <c r="BT55" s="4">
        <v>0.55902777777777779</v>
      </c>
      <c r="BU55" s="2" t="s">
        <v>363</v>
      </c>
      <c r="BV55" s="2" t="s">
        <v>84</v>
      </c>
      <c r="BW55" s="2"/>
      <c r="BX55" s="2"/>
      <c r="BY55" s="2">
        <v>3561.03</v>
      </c>
      <c r="BZ55" s="2"/>
      <c r="CA55" s="2"/>
      <c r="CB55" s="2"/>
      <c r="CC55" s="2" t="s">
        <v>360</v>
      </c>
      <c r="CD55" s="2">
        <v>1900</v>
      </c>
      <c r="CE55" s="2" t="s">
        <v>85</v>
      </c>
      <c r="CF55" s="5">
        <v>42972</v>
      </c>
      <c r="CG55" s="2"/>
      <c r="CH55" s="2"/>
      <c r="CI55" s="2">
        <v>1</v>
      </c>
      <c r="CJ55" s="2">
        <v>1</v>
      </c>
      <c r="CK55" s="2" t="s">
        <v>239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"069908095979"</f>
        <v>069908095979</v>
      </c>
      <c r="F56" s="3">
        <v>42970</v>
      </c>
      <c r="G56" s="2">
        <v>201802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364</v>
      </c>
      <c r="M56" s="2" t="s">
        <v>365</v>
      </c>
      <c r="N56" s="2" t="s">
        <v>366</v>
      </c>
      <c r="O56" s="2" t="s">
        <v>81</v>
      </c>
      <c r="P56" s="2" t="str">
        <f>"NO REF                        "</f>
        <v xml:space="preserve">NO REF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9.76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0.5</v>
      </c>
      <c r="BJ56" s="2">
        <v>0.5</v>
      </c>
      <c r="BK56" s="2">
        <v>1</v>
      </c>
      <c r="BL56" s="2">
        <v>106.02</v>
      </c>
      <c r="BM56" s="2">
        <v>14.84</v>
      </c>
      <c r="BN56" s="2">
        <v>120.86</v>
      </c>
      <c r="BO56" s="2">
        <v>120.86</v>
      </c>
      <c r="BP56" s="2"/>
      <c r="BQ56" s="2" t="s">
        <v>367</v>
      </c>
      <c r="BR56" s="2" t="s">
        <v>82</v>
      </c>
      <c r="BS56" s="3">
        <v>42972</v>
      </c>
      <c r="BT56" s="4">
        <v>0.42222222222222222</v>
      </c>
      <c r="BU56" s="2" t="s">
        <v>368</v>
      </c>
      <c r="BV56" s="2" t="s">
        <v>84</v>
      </c>
      <c r="BW56" s="2"/>
      <c r="BX56" s="2"/>
      <c r="BY56" s="2">
        <v>2400</v>
      </c>
      <c r="BZ56" s="2"/>
      <c r="CA56" s="2" t="s">
        <v>369</v>
      </c>
      <c r="CB56" s="2"/>
      <c r="CC56" s="2" t="s">
        <v>365</v>
      </c>
      <c r="CD56" s="2">
        <v>7340</v>
      </c>
      <c r="CE56" s="2" t="s">
        <v>85</v>
      </c>
      <c r="CF56" s="5">
        <v>42972</v>
      </c>
      <c r="CG56" s="2"/>
      <c r="CH56" s="2"/>
      <c r="CI56" s="2">
        <v>4</v>
      </c>
      <c r="CJ56" s="2">
        <v>2</v>
      </c>
      <c r="CK56" s="2" t="s">
        <v>129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"069908095978"</f>
        <v>069908095978</v>
      </c>
      <c r="F57" s="3">
        <v>42970</v>
      </c>
      <c r="G57" s="2">
        <v>201802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370</v>
      </c>
      <c r="M57" s="2" t="s">
        <v>371</v>
      </c>
      <c r="N57" s="2" t="s">
        <v>372</v>
      </c>
      <c r="O57" s="2" t="s">
        <v>81</v>
      </c>
      <c r="P57" s="2" t="str">
        <f t="shared" ref="P57:P76" si="2"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5.63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63.28</v>
      </c>
      <c r="BM57" s="2">
        <v>8.86</v>
      </c>
      <c r="BN57" s="2">
        <v>72.14</v>
      </c>
      <c r="BO57" s="2">
        <v>72.14</v>
      </c>
      <c r="BP57" s="2"/>
      <c r="BQ57" s="2" t="s">
        <v>373</v>
      </c>
      <c r="BR57" s="2" t="s">
        <v>82</v>
      </c>
      <c r="BS57" s="3">
        <v>42975</v>
      </c>
      <c r="BT57" s="4">
        <v>0.64374999999999993</v>
      </c>
      <c r="BU57" s="2" t="s">
        <v>374</v>
      </c>
      <c r="BV57" s="2" t="s">
        <v>87</v>
      </c>
      <c r="BW57" s="2"/>
      <c r="BX57" s="2"/>
      <c r="BY57" s="2">
        <v>1200</v>
      </c>
      <c r="BZ57" s="2"/>
      <c r="CA57" s="2"/>
      <c r="CB57" s="2"/>
      <c r="CC57" s="2" t="s">
        <v>371</v>
      </c>
      <c r="CD57" s="2">
        <v>1200</v>
      </c>
      <c r="CE57" s="2" t="s">
        <v>85</v>
      </c>
      <c r="CF57" s="5">
        <v>42976</v>
      </c>
      <c r="CG57" s="2"/>
      <c r="CH57" s="2"/>
      <c r="CI57" s="2">
        <v>1</v>
      </c>
      <c r="CJ57" s="2">
        <v>3</v>
      </c>
      <c r="CK57" s="2" t="s">
        <v>188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"069908095982"</f>
        <v>069908095982</v>
      </c>
      <c r="F58" s="3">
        <v>42970</v>
      </c>
      <c r="G58" s="2">
        <v>201802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359</v>
      </c>
      <c r="M58" s="2" t="s">
        <v>360</v>
      </c>
      <c r="N58" s="2" t="s">
        <v>375</v>
      </c>
      <c r="O58" s="2" t="s">
        <v>81</v>
      </c>
      <c r="P58" s="2" t="str">
        <f t="shared" si="2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6.88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0.5</v>
      </c>
      <c r="BK58" s="2">
        <v>1</v>
      </c>
      <c r="BL58" s="2">
        <v>76.23</v>
      </c>
      <c r="BM58" s="2">
        <v>10.67</v>
      </c>
      <c r="BN58" s="2">
        <v>86.9</v>
      </c>
      <c r="BO58" s="2">
        <v>86.9</v>
      </c>
      <c r="BP58" s="2"/>
      <c r="BQ58" s="2" t="s">
        <v>376</v>
      </c>
      <c r="BR58" s="2" t="s">
        <v>82</v>
      </c>
      <c r="BS58" s="3">
        <v>42971</v>
      </c>
      <c r="BT58" s="4">
        <v>0.49305555555555558</v>
      </c>
      <c r="BU58" s="2" t="s">
        <v>377</v>
      </c>
      <c r="BV58" s="2" t="s">
        <v>84</v>
      </c>
      <c r="BW58" s="2"/>
      <c r="BX58" s="2"/>
      <c r="BY58" s="2">
        <v>2400</v>
      </c>
      <c r="BZ58" s="2"/>
      <c r="CA58" s="2"/>
      <c r="CB58" s="2"/>
      <c r="CC58" s="2" t="s">
        <v>360</v>
      </c>
      <c r="CD58" s="2">
        <v>1900</v>
      </c>
      <c r="CE58" s="2" t="s">
        <v>85</v>
      </c>
      <c r="CF58" s="5">
        <v>42972</v>
      </c>
      <c r="CG58" s="2"/>
      <c r="CH58" s="2"/>
      <c r="CI58" s="2">
        <v>1</v>
      </c>
      <c r="CJ58" s="2">
        <v>1</v>
      </c>
      <c r="CK58" s="2" t="s">
        <v>239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"069908095963"</f>
        <v>069908095963</v>
      </c>
      <c r="F59" s="3">
        <v>42972</v>
      </c>
      <c r="G59" s="2">
        <v>201802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378</v>
      </c>
      <c r="M59" s="2" t="s">
        <v>379</v>
      </c>
      <c r="N59" s="2" t="s">
        <v>380</v>
      </c>
      <c r="O59" s="2" t="s">
        <v>381</v>
      </c>
      <c r="P59" s="2" t="str">
        <f t="shared" si="2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3.13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1</v>
      </c>
      <c r="BL59" s="2">
        <v>32.380000000000003</v>
      </c>
      <c r="BM59" s="2">
        <v>4.53</v>
      </c>
      <c r="BN59" s="2">
        <v>36.909999999999997</v>
      </c>
      <c r="BO59" s="2">
        <v>36.909999999999997</v>
      </c>
      <c r="BP59" s="2"/>
      <c r="BQ59" s="2" t="s">
        <v>382</v>
      </c>
      <c r="BR59" s="2" t="s">
        <v>82</v>
      </c>
      <c r="BS59" s="3">
        <v>42975</v>
      </c>
      <c r="BT59" s="4">
        <v>0.42291666666666666</v>
      </c>
      <c r="BU59" s="2" t="s">
        <v>383</v>
      </c>
      <c r="BV59" s="2" t="s">
        <v>84</v>
      </c>
      <c r="BW59" s="2"/>
      <c r="BX59" s="2"/>
      <c r="BY59" s="2">
        <v>1200</v>
      </c>
      <c r="BZ59" s="2" t="s">
        <v>27</v>
      </c>
      <c r="CA59" s="2"/>
      <c r="CB59" s="2"/>
      <c r="CC59" s="2" t="s">
        <v>379</v>
      </c>
      <c r="CD59" s="2">
        <v>1709</v>
      </c>
      <c r="CE59" s="2" t="s">
        <v>85</v>
      </c>
      <c r="CF59" s="5">
        <v>42976</v>
      </c>
      <c r="CG59" s="2"/>
      <c r="CH59" s="2"/>
      <c r="CI59" s="2">
        <v>1</v>
      </c>
      <c r="CJ59" s="2">
        <v>1</v>
      </c>
      <c r="CK59" s="2">
        <v>22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"069908095958"</f>
        <v>069908095958</v>
      </c>
      <c r="F60" s="3">
        <v>42972</v>
      </c>
      <c r="G60" s="2">
        <v>201802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145</v>
      </c>
      <c r="M60" s="2" t="s">
        <v>146</v>
      </c>
      <c r="N60" s="2" t="s">
        <v>147</v>
      </c>
      <c r="O60" s="2" t="s">
        <v>81</v>
      </c>
      <c r="P60" s="2" t="str">
        <f t="shared" si="2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8.19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0.8</v>
      </c>
      <c r="BJ60" s="2">
        <v>0.8</v>
      </c>
      <c r="BK60" s="2">
        <v>1</v>
      </c>
      <c r="BL60" s="2">
        <v>89.83</v>
      </c>
      <c r="BM60" s="2">
        <v>12.58</v>
      </c>
      <c r="BN60" s="2">
        <v>102.41</v>
      </c>
      <c r="BO60" s="2">
        <v>102.41</v>
      </c>
      <c r="BP60" s="2"/>
      <c r="BQ60" s="2" t="s">
        <v>384</v>
      </c>
      <c r="BR60" s="2" t="s">
        <v>82</v>
      </c>
      <c r="BS60" s="3">
        <v>42975</v>
      </c>
      <c r="BT60" s="4">
        <v>0.5</v>
      </c>
      <c r="BU60" s="2" t="s">
        <v>385</v>
      </c>
      <c r="BV60" s="2" t="s">
        <v>84</v>
      </c>
      <c r="BW60" s="2"/>
      <c r="BX60" s="2"/>
      <c r="BY60" s="2">
        <v>4147.34</v>
      </c>
      <c r="BZ60" s="2"/>
      <c r="CA60" s="2" t="s">
        <v>386</v>
      </c>
      <c r="CB60" s="2"/>
      <c r="CC60" s="2" t="s">
        <v>146</v>
      </c>
      <c r="CD60" s="2">
        <v>7579</v>
      </c>
      <c r="CE60" s="2" t="s">
        <v>85</v>
      </c>
      <c r="CF60" s="5">
        <v>42976</v>
      </c>
      <c r="CG60" s="2"/>
      <c r="CH60" s="2"/>
      <c r="CI60" s="2">
        <v>2</v>
      </c>
      <c r="CJ60" s="2">
        <v>1</v>
      </c>
      <c r="CK60" s="2" t="s">
        <v>151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"069908095957"</f>
        <v>069908095957</v>
      </c>
      <c r="F61" s="3">
        <v>42972</v>
      </c>
      <c r="G61" s="2">
        <v>201802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145</v>
      </c>
      <c r="M61" s="2" t="s">
        <v>146</v>
      </c>
      <c r="N61" s="2" t="s">
        <v>387</v>
      </c>
      <c r="O61" s="2" t="s">
        <v>81</v>
      </c>
      <c r="P61" s="2" t="str">
        <f t="shared" si="2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8.19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0.8</v>
      </c>
      <c r="BJ61" s="2">
        <v>0.8</v>
      </c>
      <c r="BK61" s="2">
        <v>1</v>
      </c>
      <c r="BL61" s="2">
        <v>89.83</v>
      </c>
      <c r="BM61" s="2">
        <v>12.58</v>
      </c>
      <c r="BN61" s="2">
        <v>102.41</v>
      </c>
      <c r="BO61" s="2">
        <v>102.41</v>
      </c>
      <c r="BP61" s="2"/>
      <c r="BQ61" s="2" t="s">
        <v>388</v>
      </c>
      <c r="BR61" s="2" t="s">
        <v>82</v>
      </c>
      <c r="BS61" s="3">
        <v>42975</v>
      </c>
      <c r="BT61" s="4">
        <v>0.40625</v>
      </c>
      <c r="BU61" s="2" t="s">
        <v>389</v>
      </c>
      <c r="BV61" s="2" t="s">
        <v>84</v>
      </c>
      <c r="BW61" s="2"/>
      <c r="BX61" s="2"/>
      <c r="BY61" s="2">
        <v>3754.42</v>
      </c>
      <c r="BZ61" s="2"/>
      <c r="CA61" s="2" t="s">
        <v>390</v>
      </c>
      <c r="CB61" s="2"/>
      <c r="CC61" s="2" t="s">
        <v>146</v>
      </c>
      <c r="CD61" s="2">
        <v>7530</v>
      </c>
      <c r="CE61" s="2" t="s">
        <v>85</v>
      </c>
      <c r="CF61" s="5">
        <v>42976</v>
      </c>
      <c r="CG61" s="2"/>
      <c r="CH61" s="2"/>
      <c r="CI61" s="2">
        <v>2</v>
      </c>
      <c r="CJ61" s="2">
        <v>1</v>
      </c>
      <c r="CK61" s="2" t="s">
        <v>151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"069908095959"</f>
        <v>069908095959</v>
      </c>
      <c r="F62" s="3">
        <v>42972</v>
      </c>
      <c r="G62" s="2">
        <v>201802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88</v>
      </c>
      <c r="M62" s="2" t="s">
        <v>89</v>
      </c>
      <c r="N62" s="2" t="s">
        <v>391</v>
      </c>
      <c r="O62" s="2" t="s">
        <v>81</v>
      </c>
      <c r="P62" s="2" t="str">
        <f t="shared" si="2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5.63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0.8</v>
      </c>
      <c r="BJ62" s="2">
        <v>1</v>
      </c>
      <c r="BK62" s="2">
        <v>1</v>
      </c>
      <c r="BL62" s="2">
        <v>63.28</v>
      </c>
      <c r="BM62" s="2">
        <v>8.86</v>
      </c>
      <c r="BN62" s="2">
        <v>72.14</v>
      </c>
      <c r="BO62" s="2">
        <v>72.14</v>
      </c>
      <c r="BP62" s="2"/>
      <c r="BQ62" s="2" t="s">
        <v>392</v>
      </c>
      <c r="BR62" s="2" t="s">
        <v>82</v>
      </c>
      <c r="BS62" s="1" t="s">
        <v>393</v>
      </c>
      <c r="BT62" s="2"/>
      <c r="BU62" s="2"/>
      <c r="BV62" s="2"/>
      <c r="BW62" s="2"/>
      <c r="BX62" s="2"/>
      <c r="BY62" s="2">
        <v>5201.96</v>
      </c>
      <c r="BZ62" s="2"/>
      <c r="CA62" s="2"/>
      <c r="CB62" s="2"/>
      <c r="CC62" s="2" t="s">
        <v>89</v>
      </c>
      <c r="CD62" s="2">
        <v>4092</v>
      </c>
      <c r="CE62" s="2" t="s">
        <v>85</v>
      </c>
      <c r="CF62" s="2"/>
      <c r="CG62" s="2"/>
      <c r="CH62" s="2"/>
      <c r="CI62" s="2">
        <v>1</v>
      </c>
      <c r="CJ62" s="2" t="s">
        <v>393</v>
      </c>
      <c r="CK62" s="2" t="s">
        <v>94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"069908095971"</f>
        <v>069908095971</v>
      </c>
      <c r="F63" s="3">
        <v>42976</v>
      </c>
      <c r="G63" s="2">
        <v>201802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145</v>
      </c>
      <c r="M63" s="2" t="s">
        <v>146</v>
      </c>
      <c r="N63" s="2" t="s">
        <v>394</v>
      </c>
      <c r="O63" s="2" t="s">
        <v>81</v>
      </c>
      <c r="P63" s="2" t="str">
        <f t="shared" si="2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8.19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</v>
      </c>
      <c r="BJ63" s="2">
        <v>0.2</v>
      </c>
      <c r="BK63" s="2">
        <v>1</v>
      </c>
      <c r="BL63" s="2">
        <v>89.83</v>
      </c>
      <c r="BM63" s="2">
        <v>12.58</v>
      </c>
      <c r="BN63" s="2">
        <v>102.41</v>
      </c>
      <c r="BO63" s="2">
        <v>102.41</v>
      </c>
      <c r="BP63" s="2"/>
      <c r="BQ63" s="2" t="s">
        <v>272</v>
      </c>
      <c r="BR63" s="2" t="s">
        <v>82</v>
      </c>
      <c r="BS63" s="3">
        <v>42977</v>
      </c>
      <c r="BT63" s="4">
        <v>0.45069444444444445</v>
      </c>
      <c r="BU63" s="2" t="s">
        <v>395</v>
      </c>
      <c r="BV63" s="2" t="s">
        <v>84</v>
      </c>
      <c r="BW63" s="2"/>
      <c r="BX63" s="2"/>
      <c r="BY63" s="2">
        <v>1200</v>
      </c>
      <c r="BZ63" s="2"/>
      <c r="CA63" s="2" t="s">
        <v>396</v>
      </c>
      <c r="CB63" s="2"/>
      <c r="CC63" s="2" t="s">
        <v>146</v>
      </c>
      <c r="CD63" s="2">
        <v>7405</v>
      </c>
      <c r="CE63" s="2" t="s">
        <v>85</v>
      </c>
      <c r="CF63" s="5">
        <v>42978</v>
      </c>
      <c r="CG63" s="2"/>
      <c r="CH63" s="2"/>
      <c r="CI63" s="2">
        <v>2</v>
      </c>
      <c r="CJ63" s="2">
        <v>1</v>
      </c>
      <c r="CK63" s="2" t="s">
        <v>151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"069908095972"</f>
        <v>069908095972</v>
      </c>
      <c r="F64" s="3">
        <v>42976</v>
      </c>
      <c r="G64" s="2">
        <v>201802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397</v>
      </c>
      <c r="M64" s="2" t="s">
        <v>398</v>
      </c>
      <c r="N64" s="2" t="s">
        <v>399</v>
      </c>
      <c r="O64" s="2" t="s">
        <v>81</v>
      </c>
      <c r="P64" s="2" t="str">
        <f t="shared" si="2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11.26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2</v>
      </c>
      <c r="BJ64" s="2">
        <v>0.5</v>
      </c>
      <c r="BK64" s="2">
        <v>2</v>
      </c>
      <c r="BL64" s="2">
        <v>121.56</v>
      </c>
      <c r="BM64" s="2">
        <v>17.02</v>
      </c>
      <c r="BN64" s="2">
        <v>138.58000000000001</v>
      </c>
      <c r="BO64" s="2">
        <v>138.58000000000001</v>
      </c>
      <c r="BP64" s="2"/>
      <c r="BQ64" s="2" t="s">
        <v>400</v>
      </c>
      <c r="BR64" s="2" t="s">
        <v>82</v>
      </c>
      <c r="BS64" s="1" t="s">
        <v>393</v>
      </c>
      <c r="BT64" s="2"/>
      <c r="BU64" s="2"/>
      <c r="BV64" s="2"/>
      <c r="BW64" s="2"/>
      <c r="BX64" s="2"/>
      <c r="BY64" s="2">
        <v>2400</v>
      </c>
      <c r="BZ64" s="2"/>
      <c r="CA64" s="2"/>
      <c r="CB64" s="2"/>
      <c r="CC64" s="2" t="s">
        <v>398</v>
      </c>
      <c r="CD64" s="2">
        <v>7000</v>
      </c>
      <c r="CE64" s="2" t="s">
        <v>85</v>
      </c>
      <c r="CF64" s="2"/>
      <c r="CG64" s="2"/>
      <c r="CH64" s="2"/>
      <c r="CI64" s="2">
        <v>3</v>
      </c>
      <c r="CJ64" s="2" t="s">
        <v>393</v>
      </c>
      <c r="CK64" s="2" t="s">
        <v>270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"069908095967"</f>
        <v>069908095967</v>
      </c>
      <c r="F65" s="3">
        <v>42976</v>
      </c>
      <c r="G65" s="2">
        <v>201802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313</v>
      </c>
      <c r="M65" s="2" t="s">
        <v>314</v>
      </c>
      <c r="N65" s="2" t="s">
        <v>401</v>
      </c>
      <c r="O65" s="2" t="s">
        <v>81</v>
      </c>
      <c r="P65" s="2" t="str">
        <f t="shared" si="2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9.76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0.9</v>
      </c>
      <c r="BK65" s="2">
        <v>1</v>
      </c>
      <c r="BL65" s="2">
        <v>106.02</v>
      </c>
      <c r="BM65" s="2">
        <v>14.84</v>
      </c>
      <c r="BN65" s="2">
        <v>120.86</v>
      </c>
      <c r="BO65" s="2">
        <v>120.86</v>
      </c>
      <c r="BP65" s="2"/>
      <c r="BQ65" s="2" t="s">
        <v>402</v>
      </c>
      <c r="BR65" s="2" t="s">
        <v>82</v>
      </c>
      <c r="BS65" s="3">
        <v>42977</v>
      </c>
      <c r="BT65" s="4">
        <v>0.43055555555555558</v>
      </c>
      <c r="BU65" s="2" t="s">
        <v>403</v>
      </c>
      <c r="BV65" s="2"/>
      <c r="BW65" s="2"/>
      <c r="BX65" s="2"/>
      <c r="BY65" s="2">
        <v>4621.93</v>
      </c>
      <c r="BZ65" s="2"/>
      <c r="CA65" s="2" t="s">
        <v>404</v>
      </c>
      <c r="CB65" s="2"/>
      <c r="CC65" s="2" t="s">
        <v>314</v>
      </c>
      <c r="CD65" s="2">
        <v>6529</v>
      </c>
      <c r="CE65" s="2" t="s">
        <v>85</v>
      </c>
      <c r="CF65" s="5">
        <v>42978</v>
      </c>
      <c r="CG65" s="2"/>
      <c r="CH65" s="2"/>
      <c r="CI65" s="2">
        <v>0</v>
      </c>
      <c r="CJ65" s="2">
        <v>0</v>
      </c>
      <c r="CK65" s="2" t="s">
        <v>129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"069908095973"</f>
        <v>069908095973</v>
      </c>
      <c r="F66" s="3">
        <v>42976</v>
      </c>
      <c r="G66" s="2">
        <v>201802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88</v>
      </c>
      <c r="M66" s="2" t="s">
        <v>89</v>
      </c>
      <c r="N66" s="2" t="s">
        <v>405</v>
      </c>
      <c r="O66" s="2" t="s">
        <v>81</v>
      </c>
      <c r="P66" s="2" t="str">
        <f t="shared" si="2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5.63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0.2</v>
      </c>
      <c r="BK66" s="2">
        <v>1</v>
      </c>
      <c r="BL66" s="2">
        <v>63.28</v>
      </c>
      <c r="BM66" s="2">
        <v>8.86</v>
      </c>
      <c r="BN66" s="2">
        <v>72.14</v>
      </c>
      <c r="BO66" s="2">
        <v>72.14</v>
      </c>
      <c r="BP66" s="2"/>
      <c r="BQ66" s="2" t="s">
        <v>406</v>
      </c>
      <c r="BR66" s="2" t="s">
        <v>82</v>
      </c>
      <c r="BS66" s="3">
        <v>42977</v>
      </c>
      <c r="BT66" s="4">
        <v>0.38125000000000003</v>
      </c>
      <c r="BU66" s="2" t="s">
        <v>407</v>
      </c>
      <c r="BV66" s="2" t="s">
        <v>84</v>
      </c>
      <c r="BW66" s="2"/>
      <c r="BX66" s="2"/>
      <c r="BY66" s="2">
        <v>1200</v>
      </c>
      <c r="BZ66" s="2"/>
      <c r="CA66" s="2" t="s">
        <v>408</v>
      </c>
      <c r="CB66" s="2"/>
      <c r="CC66" s="2" t="s">
        <v>89</v>
      </c>
      <c r="CD66" s="2">
        <v>4000</v>
      </c>
      <c r="CE66" s="2" t="s">
        <v>85</v>
      </c>
      <c r="CF66" s="5">
        <v>42978</v>
      </c>
      <c r="CG66" s="2"/>
      <c r="CH66" s="2"/>
      <c r="CI66" s="2">
        <v>1</v>
      </c>
      <c r="CJ66" s="2">
        <v>1</v>
      </c>
      <c r="CK66" s="2" t="s">
        <v>94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"069908095965"</f>
        <v>069908095965</v>
      </c>
      <c r="F67" s="3">
        <v>42976</v>
      </c>
      <c r="G67" s="2">
        <v>201802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166</v>
      </c>
      <c r="M67" s="2" t="s">
        <v>167</v>
      </c>
      <c r="N67" s="2" t="s">
        <v>409</v>
      </c>
      <c r="O67" s="2" t="s">
        <v>81</v>
      </c>
      <c r="P67" s="2" t="str">
        <f t="shared" si="2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5.63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0.2</v>
      </c>
      <c r="BK67" s="2">
        <v>1</v>
      </c>
      <c r="BL67" s="2">
        <v>63.28</v>
      </c>
      <c r="BM67" s="2">
        <v>8.86</v>
      </c>
      <c r="BN67" s="2">
        <v>72.14</v>
      </c>
      <c r="BO67" s="2">
        <v>72.14</v>
      </c>
      <c r="BP67" s="2"/>
      <c r="BQ67" s="2" t="s">
        <v>410</v>
      </c>
      <c r="BR67" s="2" t="s">
        <v>82</v>
      </c>
      <c r="BS67" s="3">
        <v>42977</v>
      </c>
      <c r="BT67" s="4">
        <v>0.3888888888888889</v>
      </c>
      <c r="BU67" s="2" t="s">
        <v>411</v>
      </c>
      <c r="BV67" s="2" t="s">
        <v>84</v>
      </c>
      <c r="BW67" s="2"/>
      <c r="BX67" s="2"/>
      <c r="BY67" s="2">
        <v>1200</v>
      </c>
      <c r="BZ67" s="2"/>
      <c r="CA67" s="2" t="s">
        <v>412</v>
      </c>
      <c r="CB67" s="2"/>
      <c r="CC67" s="2" t="s">
        <v>167</v>
      </c>
      <c r="CD67" s="2">
        <v>3610</v>
      </c>
      <c r="CE67" s="2" t="s">
        <v>85</v>
      </c>
      <c r="CF67" s="5">
        <v>42978</v>
      </c>
      <c r="CG67" s="2"/>
      <c r="CH67" s="2"/>
      <c r="CI67" s="2">
        <v>1</v>
      </c>
      <c r="CJ67" s="2">
        <v>1</v>
      </c>
      <c r="CK67" s="2" t="s">
        <v>94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"069908095966"</f>
        <v>069908095966</v>
      </c>
      <c r="F68" s="3">
        <v>42976</v>
      </c>
      <c r="G68" s="2">
        <v>201802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413</v>
      </c>
      <c r="M68" s="2" t="s">
        <v>414</v>
      </c>
      <c r="N68" s="2" t="s">
        <v>415</v>
      </c>
      <c r="O68" s="2" t="s">
        <v>81</v>
      </c>
      <c r="P68" s="2" t="str">
        <f t="shared" si="2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7.5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0.2</v>
      </c>
      <c r="BK68" s="2">
        <v>1</v>
      </c>
      <c r="BL68" s="2">
        <v>82.7</v>
      </c>
      <c r="BM68" s="2">
        <v>11.58</v>
      </c>
      <c r="BN68" s="2">
        <v>94.28</v>
      </c>
      <c r="BO68" s="2">
        <v>94.28</v>
      </c>
      <c r="BP68" s="2"/>
      <c r="BQ68" s="2" t="s">
        <v>416</v>
      </c>
      <c r="BR68" s="2" t="s">
        <v>82</v>
      </c>
      <c r="BS68" s="3">
        <v>42977</v>
      </c>
      <c r="BT68" s="4">
        <v>0.61527777777777781</v>
      </c>
      <c r="BU68" s="2" t="s">
        <v>417</v>
      </c>
      <c r="BV68" s="2" t="s">
        <v>84</v>
      </c>
      <c r="BW68" s="2"/>
      <c r="BX68" s="2"/>
      <c r="BY68" s="2">
        <v>1200</v>
      </c>
      <c r="BZ68" s="2"/>
      <c r="CA68" s="2" t="s">
        <v>418</v>
      </c>
      <c r="CB68" s="2"/>
      <c r="CC68" s="2" t="s">
        <v>414</v>
      </c>
      <c r="CD68" s="2">
        <v>1050</v>
      </c>
      <c r="CE68" s="2" t="s">
        <v>85</v>
      </c>
      <c r="CF68" s="5">
        <v>42978</v>
      </c>
      <c r="CG68" s="2"/>
      <c r="CH68" s="2"/>
      <c r="CI68" s="2">
        <v>1</v>
      </c>
      <c r="CJ68" s="2">
        <v>1</v>
      </c>
      <c r="CK68" s="2" t="s">
        <v>419</v>
      </c>
      <c r="CL68" s="2" t="s">
        <v>87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"069908095969"</f>
        <v>069908095969</v>
      </c>
      <c r="F69" s="3">
        <v>42976</v>
      </c>
      <c r="G69" s="2">
        <v>201802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145</v>
      </c>
      <c r="M69" s="2" t="s">
        <v>146</v>
      </c>
      <c r="N69" s="2" t="s">
        <v>420</v>
      </c>
      <c r="O69" s="2" t="s">
        <v>81</v>
      </c>
      <c r="P69" s="2" t="str">
        <f t="shared" si="2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8.19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89.83</v>
      </c>
      <c r="BM69" s="2">
        <v>12.58</v>
      </c>
      <c r="BN69" s="2">
        <v>102.41</v>
      </c>
      <c r="BO69" s="2">
        <v>102.41</v>
      </c>
      <c r="BP69" s="2"/>
      <c r="BQ69" s="2" t="s">
        <v>421</v>
      </c>
      <c r="BR69" s="2" t="s">
        <v>82</v>
      </c>
      <c r="BS69" s="3">
        <v>42977</v>
      </c>
      <c r="BT69" s="4">
        <v>0.39513888888888887</v>
      </c>
      <c r="BU69" s="2" t="s">
        <v>422</v>
      </c>
      <c r="BV69" s="2" t="s">
        <v>84</v>
      </c>
      <c r="BW69" s="2"/>
      <c r="BX69" s="2"/>
      <c r="BY69" s="2">
        <v>1200</v>
      </c>
      <c r="BZ69" s="2"/>
      <c r="CA69" s="2" t="s">
        <v>423</v>
      </c>
      <c r="CB69" s="2"/>
      <c r="CC69" s="2" t="s">
        <v>146</v>
      </c>
      <c r="CD69" s="2">
        <v>7708</v>
      </c>
      <c r="CE69" s="2" t="s">
        <v>85</v>
      </c>
      <c r="CF69" s="5">
        <v>42978</v>
      </c>
      <c r="CG69" s="2"/>
      <c r="CH69" s="2"/>
      <c r="CI69" s="2">
        <v>2</v>
      </c>
      <c r="CJ69" s="2">
        <v>1</v>
      </c>
      <c r="CK69" s="2" t="s">
        <v>151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"069908095970"</f>
        <v>069908095970</v>
      </c>
      <c r="F70" s="3">
        <v>42976</v>
      </c>
      <c r="G70" s="2">
        <v>201802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74</v>
      </c>
      <c r="M70" s="2" t="s">
        <v>75</v>
      </c>
      <c r="N70" s="2" t="s">
        <v>424</v>
      </c>
      <c r="O70" s="2" t="s">
        <v>81</v>
      </c>
      <c r="P70" s="2" t="str">
        <f t="shared" si="2"/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5.63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0.5</v>
      </c>
      <c r="BJ70" s="2">
        <v>0.2</v>
      </c>
      <c r="BK70" s="2">
        <v>1</v>
      </c>
      <c r="BL70" s="2">
        <v>63.28</v>
      </c>
      <c r="BM70" s="2">
        <v>8.86</v>
      </c>
      <c r="BN70" s="2">
        <v>72.14</v>
      </c>
      <c r="BO70" s="2">
        <v>72.14</v>
      </c>
      <c r="BP70" s="2"/>
      <c r="BQ70" s="2" t="s">
        <v>425</v>
      </c>
      <c r="BR70" s="2" t="s">
        <v>82</v>
      </c>
      <c r="BS70" s="3">
        <v>42977</v>
      </c>
      <c r="BT70" s="4">
        <v>0.61597222222222225</v>
      </c>
      <c r="BU70" s="2" t="s">
        <v>426</v>
      </c>
      <c r="BV70" s="2" t="s">
        <v>84</v>
      </c>
      <c r="BW70" s="2"/>
      <c r="BX70" s="2"/>
      <c r="BY70" s="2">
        <v>1200</v>
      </c>
      <c r="BZ70" s="2"/>
      <c r="CA70" s="2"/>
      <c r="CB70" s="2"/>
      <c r="CC70" s="2" t="s">
        <v>75</v>
      </c>
      <c r="CD70" s="2">
        <v>2157</v>
      </c>
      <c r="CE70" s="2" t="s">
        <v>85</v>
      </c>
      <c r="CF70" s="5">
        <v>42978</v>
      </c>
      <c r="CG70" s="2"/>
      <c r="CH70" s="2"/>
      <c r="CI70" s="2">
        <v>1</v>
      </c>
      <c r="CJ70" s="2">
        <v>1</v>
      </c>
      <c r="CK70" s="2" t="s">
        <v>106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"069908095968"</f>
        <v>069908095968</v>
      </c>
      <c r="F71" s="3">
        <v>42976</v>
      </c>
      <c r="G71" s="2">
        <v>201802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138</v>
      </c>
      <c r="M71" s="2" t="s">
        <v>139</v>
      </c>
      <c r="N71" s="2" t="s">
        <v>427</v>
      </c>
      <c r="O71" s="2" t="s">
        <v>81</v>
      </c>
      <c r="P71" s="2" t="str">
        <f t="shared" si="2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5.63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0.7</v>
      </c>
      <c r="BJ71" s="2">
        <v>2.6</v>
      </c>
      <c r="BK71" s="2">
        <v>3</v>
      </c>
      <c r="BL71" s="2">
        <v>63.28</v>
      </c>
      <c r="BM71" s="2">
        <v>8.86</v>
      </c>
      <c r="BN71" s="2">
        <v>72.14</v>
      </c>
      <c r="BO71" s="2">
        <v>72.14</v>
      </c>
      <c r="BP71" s="2"/>
      <c r="BQ71" s="2" t="s">
        <v>428</v>
      </c>
      <c r="BR71" s="2" t="s">
        <v>82</v>
      </c>
      <c r="BS71" s="3">
        <v>42978</v>
      </c>
      <c r="BT71" s="4">
        <v>0.54861111111111105</v>
      </c>
      <c r="BU71" s="2" t="s">
        <v>428</v>
      </c>
      <c r="BV71" s="2" t="s">
        <v>87</v>
      </c>
      <c r="BW71" s="2" t="s">
        <v>158</v>
      </c>
      <c r="BX71" s="2" t="s">
        <v>429</v>
      </c>
      <c r="BY71" s="2">
        <v>13130.48</v>
      </c>
      <c r="BZ71" s="2"/>
      <c r="CA71" s="2"/>
      <c r="CB71" s="2"/>
      <c r="CC71" s="2" t="s">
        <v>139</v>
      </c>
      <c r="CD71" s="2">
        <v>1619</v>
      </c>
      <c r="CE71" s="2" t="s">
        <v>85</v>
      </c>
      <c r="CF71" s="2"/>
      <c r="CG71" s="2"/>
      <c r="CH71" s="2"/>
      <c r="CI71" s="2">
        <v>1</v>
      </c>
      <c r="CJ71" s="2">
        <v>2</v>
      </c>
      <c r="CK71" s="2" t="s">
        <v>106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"069908095964"</f>
        <v>069908095964</v>
      </c>
      <c r="F72" s="3">
        <v>42976</v>
      </c>
      <c r="G72" s="2">
        <v>201802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145</v>
      </c>
      <c r="M72" s="2" t="s">
        <v>146</v>
      </c>
      <c r="N72" s="2" t="s">
        <v>430</v>
      </c>
      <c r="O72" s="2" t="s">
        <v>81</v>
      </c>
      <c r="P72" s="2" t="str">
        <f t="shared" si="2"/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8.19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89.83</v>
      </c>
      <c r="BM72" s="2">
        <v>12.58</v>
      </c>
      <c r="BN72" s="2">
        <v>102.41</v>
      </c>
      <c r="BO72" s="2">
        <v>102.41</v>
      </c>
      <c r="BP72" s="2"/>
      <c r="BQ72" s="2" t="s">
        <v>431</v>
      </c>
      <c r="BR72" s="2" t="s">
        <v>82</v>
      </c>
      <c r="BS72" s="3">
        <v>42977</v>
      </c>
      <c r="BT72" s="4">
        <v>0.49374999999999997</v>
      </c>
      <c r="BU72" s="2" t="s">
        <v>432</v>
      </c>
      <c r="BV72" s="2" t="s">
        <v>84</v>
      </c>
      <c r="BW72" s="2"/>
      <c r="BX72" s="2"/>
      <c r="BY72" s="2">
        <v>1200</v>
      </c>
      <c r="BZ72" s="2"/>
      <c r="CA72" s="2" t="s">
        <v>433</v>
      </c>
      <c r="CB72" s="2"/>
      <c r="CC72" s="2" t="s">
        <v>146</v>
      </c>
      <c r="CD72" s="2">
        <v>7530</v>
      </c>
      <c r="CE72" s="2" t="s">
        <v>85</v>
      </c>
      <c r="CF72" s="5">
        <v>42978</v>
      </c>
      <c r="CG72" s="2"/>
      <c r="CH72" s="2"/>
      <c r="CI72" s="2">
        <v>2</v>
      </c>
      <c r="CJ72" s="2">
        <v>1</v>
      </c>
      <c r="CK72" s="2" t="s">
        <v>151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"069908095974"</f>
        <v>069908095974</v>
      </c>
      <c r="F73" s="3">
        <v>42977</v>
      </c>
      <c r="G73" s="2">
        <v>201802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434</v>
      </c>
      <c r="M73" s="2" t="s">
        <v>435</v>
      </c>
      <c r="N73" s="2" t="s">
        <v>436</v>
      </c>
      <c r="O73" s="2" t="s">
        <v>381</v>
      </c>
      <c r="P73" s="2" t="str">
        <f t="shared" si="2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9.51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0.8</v>
      </c>
      <c r="BJ73" s="2">
        <v>2.1</v>
      </c>
      <c r="BK73" s="2">
        <v>2.5</v>
      </c>
      <c r="BL73" s="2">
        <v>98.43</v>
      </c>
      <c r="BM73" s="2">
        <v>13.78</v>
      </c>
      <c r="BN73" s="2">
        <v>112.21</v>
      </c>
      <c r="BO73" s="2">
        <v>112.21</v>
      </c>
      <c r="BP73" s="2"/>
      <c r="BQ73" s="2" t="s">
        <v>437</v>
      </c>
      <c r="BR73" s="2" t="s">
        <v>82</v>
      </c>
      <c r="BS73" s="3">
        <v>42978</v>
      </c>
      <c r="BT73" s="4">
        <v>0.42499999999999999</v>
      </c>
      <c r="BU73" s="2" t="s">
        <v>438</v>
      </c>
      <c r="BV73" s="2" t="s">
        <v>84</v>
      </c>
      <c r="BW73" s="2"/>
      <c r="BX73" s="2"/>
      <c r="BY73" s="2">
        <v>10676.88</v>
      </c>
      <c r="BZ73" s="2" t="s">
        <v>27</v>
      </c>
      <c r="CA73" s="2" t="s">
        <v>439</v>
      </c>
      <c r="CB73" s="2"/>
      <c r="CC73" s="2" t="s">
        <v>435</v>
      </c>
      <c r="CD73" s="2">
        <v>4450</v>
      </c>
      <c r="CE73" s="2" t="s">
        <v>85</v>
      </c>
      <c r="CF73" s="5">
        <v>42978</v>
      </c>
      <c r="CG73" s="2"/>
      <c r="CH73" s="2"/>
      <c r="CI73" s="2">
        <v>1</v>
      </c>
      <c r="CJ73" s="2">
        <v>1</v>
      </c>
      <c r="CK73" s="2">
        <v>23</v>
      </c>
      <c r="CL73" s="2" t="s">
        <v>87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"009936380869"</f>
        <v>009936380869</v>
      </c>
      <c r="F74" s="3">
        <v>42977</v>
      </c>
      <c r="G74" s="2">
        <v>201802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181</v>
      </c>
      <c r="M74" s="2" t="s">
        <v>182</v>
      </c>
      <c r="N74" s="2" t="s">
        <v>440</v>
      </c>
      <c r="O74" s="2" t="s">
        <v>81</v>
      </c>
      <c r="P74" s="2" t="str">
        <f t="shared" si="2"/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5.63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2.5</v>
      </c>
      <c r="BJ74" s="2">
        <v>2.4</v>
      </c>
      <c r="BK74" s="2">
        <v>3</v>
      </c>
      <c r="BL74" s="2">
        <v>63.28</v>
      </c>
      <c r="BM74" s="2">
        <v>8.86</v>
      </c>
      <c r="BN74" s="2">
        <v>72.14</v>
      </c>
      <c r="BO74" s="2">
        <v>72.14</v>
      </c>
      <c r="BP74" s="2"/>
      <c r="BQ74" s="2" t="s">
        <v>441</v>
      </c>
      <c r="BR74" s="2" t="s">
        <v>82</v>
      </c>
      <c r="BS74" s="3">
        <v>42978</v>
      </c>
      <c r="BT74" s="4">
        <v>0.41180555555555554</v>
      </c>
      <c r="BU74" s="2" t="s">
        <v>442</v>
      </c>
      <c r="BV74" s="2" t="s">
        <v>84</v>
      </c>
      <c r="BW74" s="2"/>
      <c r="BX74" s="2"/>
      <c r="BY74" s="2">
        <v>12000</v>
      </c>
      <c r="BZ74" s="2"/>
      <c r="CA74" s="2" t="s">
        <v>187</v>
      </c>
      <c r="CB74" s="2"/>
      <c r="CC74" s="2" t="s">
        <v>182</v>
      </c>
      <c r="CD74" s="2">
        <v>2570</v>
      </c>
      <c r="CE74" s="2" t="s">
        <v>85</v>
      </c>
      <c r="CF74" s="5">
        <v>42978</v>
      </c>
      <c r="CG74" s="2"/>
      <c r="CH74" s="2"/>
      <c r="CI74" s="2">
        <v>1</v>
      </c>
      <c r="CJ74" s="2">
        <v>1</v>
      </c>
      <c r="CK74" s="2" t="s">
        <v>188</v>
      </c>
      <c r="CL74" s="2" t="s">
        <v>87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"009936380862"</f>
        <v>009936380862</v>
      </c>
      <c r="F75" s="3">
        <v>42978</v>
      </c>
      <c r="G75" s="2">
        <v>201802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240</v>
      </c>
      <c r="M75" s="2" t="s">
        <v>241</v>
      </c>
      <c r="N75" s="2" t="s">
        <v>443</v>
      </c>
      <c r="O75" s="2" t="s">
        <v>81</v>
      </c>
      <c r="P75" s="2" t="str">
        <f t="shared" si="2"/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9.76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0.5</v>
      </c>
      <c r="BJ75" s="2">
        <v>0.2</v>
      </c>
      <c r="BK75" s="2">
        <v>1</v>
      </c>
      <c r="BL75" s="2">
        <v>106.02</v>
      </c>
      <c r="BM75" s="2">
        <v>14.84</v>
      </c>
      <c r="BN75" s="2">
        <v>120.86</v>
      </c>
      <c r="BO75" s="2">
        <v>120.86</v>
      </c>
      <c r="BP75" s="2"/>
      <c r="BQ75" s="2" t="s">
        <v>444</v>
      </c>
      <c r="BR75" s="2" t="s">
        <v>82</v>
      </c>
      <c r="BS75" s="1" t="s">
        <v>393</v>
      </c>
      <c r="BT75" s="2"/>
      <c r="BU75" s="2"/>
      <c r="BV75" s="2"/>
      <c r="BW75" s="2"/>
      <c r="BX75" s="2"/>
      <c r="BY75" s="2">
        <v>1200</v>
      </c>
      <c r="BZ75" s="2"/>
      <c r="CA75" s="2"/>
      <c r="CB75" s="2"/>
      <c r="CC75" s="2" t="s">
        <v>241</v>
      </c>
      <c r="CD75" s="2">
        <v>6849</v>
      </c>
      <c r="CE75" s="2" t="s">
        <v>85</v>
      </c>
      <c r="CF75" s="2"/>
      <c r="CG75" s="2"/>
      <c r="CH75" s="2"/>
      <c r="CI75" s="2">
        <v>4</v>
      </c>
      <c r="CJ75" s="2" t="s">
        <v>393</v>
      </c>
      <c r="CK75" s="2" t="s">
        <v>129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"069908095976"</f>
        <v>069908095976</v>
      </c>
      <c r="F76" s="3">
        <v>42978</v>
      </c>
      <c r="G76" s="2">
        <v>201802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445</v>
      </c>
      <c r="M76" s="2" t="s">
        <v>446</v>
      </c>
      <c r="N76" s="2" t="s">
        <v>447</v>
      </c>
      <c r="O76" s="2" t="s">
        <v>81</v>
      </c>
      <c r="P76" s="2" t="str">
        <f t="shared" si="2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5.63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0.5</v>
      </c>
      <c r="BJ76" s="2">
        <v>0.2</v>
      </c>
      <c r="BK76" s="2">
        <v>1</v>
      </c>
      <c r="BL76" s="2">
        <v>63.28</v>
      </c>
      <c r="BM76" s="2">
        <v>8.86</v>
      </c>
      <c r="BN76" s="2">
        <v>72.14</v>
      </c>
      <c r="BO76" s="2">
        <v>72.14</v>
      </c>
      <c r="BP76" s="2"/>
      <c r="BQ76" s="2" t="s">
        <v>448</v>
      </c>
      <c r="BR76" s="2" t="s">
        <v>82</v>
      </c>
      <c r="BS76" s="1" t="s">
        <v>393</v>
      </c>
      <c r="BT76" s="2"/>
      <c r="BU76" s="2"/>
      <c r="BV76" s="2"/>
      <c r="BW76" s="2"/>
      <c r="BX76" s="2"/>
      <c r="BY76" s="2">
        <v>1200</v>
      </c>
      <c r="BZ76" s="2"/>
      <c r="CA76" s="2"/>
      <c r="CB76" s="2"/>
      <c r="CC76" s="2" t="s">
        <v>446</v>
      </c>
      <c r="CD76" s="2">
        <v>3370</v>
      </c>
      <c r="CE76" s="2" t="s">
        <v>85</v>
      </c>
      <c r="CF76" s="2"/>
      <c r="CG76" s="2"/>
      <c r="CH76" s="2"/>
      <c r="CI76" s="2">
        <v>2</v>
      </c>
      <c r="CJ76" s="2" t="s">
        <v>393</v>
      </c>
      <c r="CK76" s="2" t="s">
        <v>94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"009936380861"</f>
        <v>009936380861</v>
      </c>
      <c r="F77" s="3">
        <v>42978</v>
      </c>
      <c r="G77" s="2">
        <v>201802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449</v>
      </c>
      <c r="M77" s="2" t="s">
        <v>450</v>
      </c>
      <c r="N77" s="2" t="s">
        <v>451</v>
      </c>
      <c r="O77" s="2" t="s">
        <v>81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6.88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0.5</v>
      </c>
      <c r="BJ77" s="2">
        <v>0.2</v>
      </c>
      <c r="BK77" s="2">
        <v>1</v>
      </c>
      <c r="BL77" s="2">
        <v>76.23</v>
      </c>
      <c r="BM77" s="2">
        <v>10.67</v>
      </c>
      <c r="BN77" s="2">
        <v>86.9</v>
      </c>
      <c r="BO77" s="2">
        <v>86.9</v>
      </c>
      <c r="BP77" s="2"/>
      <c r="BQ77" s="2" t="s">
        <v>452</v>
      </c>
      <c r="BR77" s="2"/>
      <c r="BS77" s="3">
        <v>42979</v>
      </c>
      <c r="BT77" s="4">
        <v>0.35347222222222219</v>
      </c>
      <c r="BU77" s="2" t="s">
        <v>453</v>
      </c>
      <c r="BV77" s="2"/>
      <c r="BW77" s="2"/>
      <c r="BX77" s="2"/>
      <c r="BY77" s="2">
        <v>1200</v>
      </c>
      <c r="BZ77" s="2"/>
      <c r="CA77" s="2" t="s">
        <v>454</v>
      </c>
      <c r="CB77" s="2"/>
      <c r="CC77" s="2" t="s">
        <v>450</v>
      </c>
      <c r="CD77" s="2">
        <v>1930</v>
      </c>
      <c r="CE77" s="2" t="s">
        <v>85</v>
      </c>
      <c r="CF77" s="2"/>
      <c r="CG77" s="2"/>
      <c r="CH77" s="2"/>
      <c r="CI77" s="2">
        <v>1</v>
      </c>
      <c r="CJ77" s="2">
        <v>1</v>
      </c>
      <c r="CK77" s="2" t="s">
        <v>239</v>
      </c>
      <c r="CL77" s="2" t="s">
        <v>87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"009936380868"</f>
        <v>009936380868</v>
      </c>
      <c r="F78" s="3">
        <v>42978</v>
      </c>
      <c r="G78" s="2">
        <v>201802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313</v>
      </c>
      <c r="M78" s="2" t="s">
        <v>314</v>
      </c>
      <c r="N78" s="2" t="s">
        <v>455</v>
      </c>
      <c r="O78" s="2" t="s">
        <v>81</v>
      </c>
      <c r="P78" s="2" t="str">
        <f t="shared" ref="P78:P84" si="3">"NA                            "</f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9.76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0.5</v>
      </c>
      <c r="BJ78" s="2">
        <v>0.2</v>
      </c>
      <c r="BK78" s="2">
        <v>1</v>
      </c>
      <c r="BL78" s="2">
        <v>106.02</v>
      </c>
      <c r="BM78" s="2">
        <v>14.84</v>
      </c>
      <c r="BN78" s="2">
        <v>120.86</v>
      </c>
      <c r="BO78" s="2">
        <v>120.86</v>
      </c>
      <c r="BP78" s="2"/>
      <c r="BQ78" s="2" t="s">
        <v>456</v>
      </c>
      <c r="BR78" s="2">
        <v>0</v>
      </c>
      <c r="BS78" s="1" t="s">
        <v>393</v>
      </c>
      <c r="BT78" s="2"/>
      <c r="BU78" s="2"/>
      <c r="BV78" s="2"/>
      <c r="BW78" s="2"/>
      <c r="BX78" s="2"/>
      <c r="BY78" s="2">
        <v>1200</v>
      </c>
      <c r="BZ78" s="2"/>
      <c r="CA78" s="2"/>
      <c r="CB78" s="2"/>
      <c r="CC78" s="2" t="s">
        <v>314</v>
      </c>
      <c r="CD78" s="2">
        <v>6529</v>
      </c>
      <c r="CE78" s="2" t="s">
        <v>85</v>
      </c>
      <c r="CF78" s="2"/>
      <c r="CG78" s="2"/>
      <c r="CH78" s="2"/>
      <c r="CI78" s="2">
        <v>0</v>
      </c>
      <c r="CJ78" s="2">
        <v>0</v>
      </c>
      <c r="CK78" s="2" t="s">
        <v>129</v>
      </c>
      <c r="CL78" s="2" t="s">
        <v>87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"009936380867"</f>
        <v>009936380867</v>
      </c>
      <c r="F79" s="3">
        <v>42978</v>
      </c>
      <c r="G79" s="2">
        <v>201802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457</v>
      </c>
      <c r="M79" s="2" t="s">
        <v>458</v>
      </c>
      <c r="N79" s="2" t="s">
        <v>459</v>
      </c>
      <c r="O79" s="2" t="s">
        <v>81</v>
      </c>
      <c r="P79" s="2" t="str">
        <f t="shared" si="3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5.63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0.5</v>
      </c>
      <c r="BJ79" s="2">
        <v>0.2</v>
      </c>
      <c r="BK79" s="2">
        <v>1</v>
      </c>
      <c r="BL79" s="2">
        <v>63.28</v>
      </c>
      <c r="BM79" s="2">
        <v>8.86</v>
      </c>
      <c r="BN79" s="2">
        <v>72.14</v>
      </c>
      <c r="BO79" s="2">
        <v>72.14</v>
      </c>
      <c r="BP79" s="2"/>
      <c r="BQ79" s="2" t="s">
        <v>460</v>
      </c>
      <c r="BR79" s="2" t="s">
        <v>82</v>
      </c>
      <c r="BS79" s="1" t="s">
        <v>393</v>
      </c>
      <c r="BT79" s="2"/>
      <c r="BU79" s="2"/>
      <c r="BV79" s="2"/>
      <c r="BW79" s="2"/>
      <c r="BX79" s="2"/>
      <c r="BY79" s="2">
        <v>1200</v>
      </c>
      <c r="BZ79" s="2"/>
      <c r="CA79" s="2"/>
      <c r="CB79" s="2"/>
      <c r="CC79" s="2" t="s">
        <v>458</v>
      </c>
      <c r="CD79" s="2">
        <v>1459</v>
      </c>
      <c r="CE79" s="2" t="s">
        <v>85</v>
      </c>
      <c r="CF79" s="2"/>
      <c r="CG79" s="2"/>
      <c r="CH79" s="2"/>
      <c r="CI79" s="2">
        <v>1</v>
      </c>
      <c r="CJ79" s="2" t="s">
        <v>393</v>
      </c>
      <c r="CK79" s="2" t="s">
        <v>106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"009936380866"</f>
        <v>009936380866</v>
      </c>
      <c r="F80" s="3">
        <v>42978</v>
      </c>
      <c r="G80" s="2">
        <v>201802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313</v>
      </c>
      <c r="M80" s="2" t="s">
        <v>314</v>
      </c>
      <c r="N80" s="2" t="s">
        <v>461</v>
      </c>
      <c r="O80" s="2" t="s">
        <v>81</v>
      </c>
      <c r="P80" s="2" t="str">
        <f t="shared" si="3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9.76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1</v>
      </c>
      <c r="BL80" s="2">
        <v>106.02</v>
      </c>
      <c r="BM80" s="2">
        <v>14.84</v>
      </c>
      <c r="BN80" s="2">
        <v>120.86</v>
      </c>
      <c r="BO80" s="2">
        <v>120.86</v>
      </c>
      <c r="BP80" s="2"/>
      <c r="BQ80" s="2" t="s">
        <v>462</v>
      </c>
      <c r="BR80" s="2" t="s">
        <v>82</v>
      </c>
      <c r="BS80" s="1" t="s">
        <v>393</v>
      </c>
      <c r="BT80" s="2"/>
      <c r="BU80" s="2"/>
      <c r="BV80" s="2"/>
      <c r="BW80" s="2"/>
      <c r="BX80" s="2"/>
      <c r="BY80" s="2">
        <v>1200</v>
      </c>
      <c r="BZ80" s="2"/>
      <c r="CA80" s="2"/>
      <c r="CB80" s="2"/>
      <c r="CC80" s="2" t="s">
        <v>314</v>
      </c>
      <c r="CD80" s="2">
        <v>6529</v>
      </c>
      <c r="CE80" s="2" t="s">
        <v>85</v>
      </c>
      <c r="CF80" s="2"/>
      <c r="CG80" s="2"/>
      <c r="CH80" s="2"/>
      <c r="CI80" s="2">
        <v>0</v>
      </c>
      <c r="CJ80" s="2">
        <v>0</v>
      </c>
      <c r="CK80" s="2" t="s">
        <v>129</v>
      </c>
      <c r="CL80" s="2" t="s">
        <v>87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"009936380865"</f>
        <v>009936380865</v>
      </c>
      <c r="F81" s="3">
        <v>42978</v>
      </c>
      <c r="G81" s="2">
        <v>201802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74</v>
      </c>
      <c r="M81" s="2" t="s">
        <v>75</v>
      </c>
      <c r="N81" s="2" t="s">
        <v>463</v>
      </c>
      <c r="O81" s="2" t="s">
        <v>81</v>
      </c>
      <c r="P81" s="2" t="str">
        <f t="shared" si="3"/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5.63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0.5</v>
      </c>
      <c r="BJ81" s="2">
        <v>0.2</v>
      </c>
      <c r="BK81" s="2">
        <v>1</v>
      </c>
      <c r="BL81" s="2">
        <v>63.28</v>
      </c>
      <c r="BM81" s="2">
        <v>8.86</v>
      </c>
      <c r="BN81" s="2">
        <v>72.14</v>
      </c>
      <c r="BO81" s="2">
        <v>72.14</v>
      </c>
      <c r="BP81" s="2"/>
      <c r="BQ81" s="2" t="s">
        <v>464</v>
      </c>
      <c r="BR81" s="2" t="s">
        <v>82</v>
      </c>
      <c r="BS81" s="1" t="s">
        <v>393</v>
      </c>
      <c r="BT81" s="2"/>
      <c r="BU81" s="2"/>
      <c r="BV81" s="2"/>
      <c r="BW81" s="2"/>
      <c r="BX81" s="2"/>
      <c r="BY81" s="2">
        <v>1200</v>
      </c>
      <c r="BZ81" s="2"/>
      <c r="CA81" s="2"/>
      <c r="CB81" s="2"/>
      <c r="CC81" s="2" t="s">
        <v>75</v>
      </c>
      <c r="CD81" s="2">
        <v>2040</v>
      </c>
      <c r="CE81" s="2" t="s">
        <v>85</v>
      </c>
      <c r="CF81" s="2"/>
      <c r="CG81" s="2"/>
      <c r="CH81" s="2"/>
      <c r="CI81" s="2">
        <v>1</v>
      </c>
      <c r="CJ81" s="2" t="s">
        <v>393</v>
      </c>
      <c r="CK81" s="2" t="s">
        <v>106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"009936380864"</f>
        <v>009936380864</v>
      </c>
      <c r="F82" s="3">
        <v>42978</v>
      </c>
      <c r="G82" s="2">
        <v>201802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341</v>
      </c>
      <c r="M82" s="2" t="s">
        <v>342</v>
      </c>
      <c r="N82" s="2" t="s">
        <v>465</v>
      </c>
      <c r="O82" s="2" t="s">
        <v>81</v>
      </c>
      <c r="P82" s="2" t="str">
        <f t="shared" si="3"/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9.76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1.5</v>
      </c>
      <c r="BJ82" s="2">
        <v>0.2</v>
      </c>
      <c r="BK82" s="2">
        <v>2</v>
      </c>
      <c r="BL82" s="2">
        <v>106.02</v>
      </c>
      <c r="BM82" s="2">
        <v>14.84</v>
      </c>
      <c r="BN82" s="2">
        <v>120.86</v>
      </c>
      <c r="BO82" s="2">
        <v>120.86</v>
      </c>
      <c r="BP82" s="2"/>
      <c r="BQ82" s="2" t="s">
        <v>466</v>
      </c>
      <c r="BR82" s="2">
        <v>0</v>
      </c>
      <c r="BS82" s="1" t="s">
        <v>393</v>
      </c>
      <c r="BT82" s="2"/>
      <c r="BU82" s="2"/>
      <c r="BV82" s="2"/>
      <c r="BW82" s="2"/>
      <c r="BX82" s="2"/>
      <c r="BY82" s="2">
        <v>1200</v>
      </c>
      <c r="BZ82" s="2"/>
      <c r="CA82" s="2"/>
      <c r="CB82" s="2"/>
      <c r="CC82" s="2" t="s">
        <v>342</v>
      </c>
      <c r="CD82" s="2">
        <v>360</v>
      </c>
      <c r="CE82" s="2" t="s">
        <v>85</v>
      </c>
      <c r="CF82" s="2"/>
      <c r="CG82" s="2"/>
      <c r="CH82" s="2"/>
      <c r="CI82" s="2">
        <v>0</v>
      </c>
      <c r="CJ82" s="2">
        <v>0</v>
      </c>
      <c r="CK82" s="2" t="s">
        <v>101</v>
      </c>
      <c r="CL82" s="2" t="s">
        <v>87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"069908095975"</f>
        <v>069908095975</v>
      </c>
      <c r="F83" s="3">
        <v>42978</v>
      </c>
      <c r="G83" s="2">
        <v>201802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467</v>
      </c>
      <c r="M83" s="2" t="s">
        <v>468</v>
      </c>
      <c r="N83" s="2" t="s">
        <v>469</v>
      </c>
      <c r="O83" s="2" t="s">
        <v>81</v>
      </c>
      <c r="P83" s="2" t="str">
        <f t="shared" si="3"/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8.19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0.5</v>
      </c>
      <c r="BJ83" s="2">
        <v>0.2</v>
      </c>
      <c r="BK83" s="2">
        <v>1</v>
      </c>
      <c r="BL83" s="2">
        <v>89.83</v>
      </c>
      <c r="BM83" s="2">
        <v>12.58</v>
      </c>
      <c r="BN83" s="2">
        <v>102.41</v>
      </c>
      <c r="BO83" s="2">
        <v>102.41</v>
      </c>
      <c r="BP83" s="2"/>
      <c r="BQ83" s="2" t="s">
        <v>470</v>
      </c>
      <c r="BR83" s="2" t="s">
        <v>82</v>
      </c>
      <c r="BS83" s="1" t="s">
        <v>393</v>
      </c>
      <c r="BT83" s="2"/>
      <c r="BU83" s="2"/>
      <c r="BV83" s="2"/>
      <c r="BW83" s="2"/>
      <c r="BX83" s="2"/>
      <c r="BY83" s="2">
        <v>1200</v>
      </c>
      <c r="BZ83" s="2"/>
      <c r="CA83" s="2"/>
      <c r="CB83" s="2"/>
      <c r="CC83" s="2" t="s">
        <v>468</v>
      </c>
      <c r="CD83" s="2">
        <v>2660</v>
      </c>
      <c r="CE83" s="2" t="s">
        <v>85</v>
      </c>
      <c r="CF83" s="2"/>
      <c r="CG83" s="2"/>
      <c r="CH83" s="2"/>
      <c r="CI83" s="2">
        <v>2</v>
      </c>
      <c r="CJ83" s="2" t="s">
        <v>393</v>
      </c>
      <c r="CK83" s="2" t="s">
        <v>151</v>
      </c>
      <c r="CL83" s="2" t="s">
        <v>87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"009936380863"</f>
        <v>009936380863</v>
      </c>
      <c r="F84" s="3">
        <v>42978</v>
      </c>
      <c r="G84" s="2">
        <v>201802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181</v>
      </c>
      <c r="M84" s="2" t="s">
        <v>182</v>
      </c>
      <c r="N84" s="2" t="s">
        <v>471</v>
      </c>
      <c r="O84" s="2" t="s">
        <v>81</v>
      </c>
      <c r="P84" s="2" t="str">
        <f t="shared" si="3"/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5.63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0.5</v>
      </c>
      <c r="BJ84" s="2">
        <v>0.2</v>
      </c>
      <c r="BK84" s="2">
        <v>1</v>
      </c>
      <c r="BL84" s="2">
        <v>63.28</v>
      </c>
      <c r="BM84" s="2">
        <v>8.86</v>
      </c>
      <c r="BN84" s="2">
        <v>72.14</v>
      </c>
      <c r="BO84" s="2">
        <v>72.14</v>
      </c>
      <c r="BP84" s="2"/>
      <c r="BQ84" s="2" t="s">
        <v>472</v>
      </c>
      <c r="BR84" s="2" t="s">
        <v>82</v>
      </c>
      <c r="BS84" s="1" t="s">
        <v>393</v>
      </c>
      <c r="BT84" s="2"/>
      <c r="BU84" s="2"/>
      <c r="BV84" s="2"/>
      <c r="BW84" s="2"/>
      <c r="BX84" s="2"/>
      <c r="BY84" s="2">
        <v>1200</v>
      </c>
      <c r="BZ84" s="2"/>
      <c r="CA84" s="2"/>
      <c r="CB84" s="2"/>
      <c r="CC84" s="2" t="s">
        <v>182</v>
      </c>
      <c r="CD84" s="2">
        <v>2570</v>
      </c>
      <c r="CE84" s="2" t="s">
        <v>85</v>
      </c>
      <c r="CF84" s="2"/>
      <c r="CG84" s="2"/>
      <c r="CH84" s="2"/>
      <c r="CI84" s="2">
        <v>1</v>
      </c>
      <c r="CJ84" s="2" t="s">
        <v>393</v>
      </c>
      <c r="CK84" s="2" t="s">
        <v>188</v>
      </c>
      <c r="CL84" s="2" t="s">
        <v>87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"019910551108"</f>
        <v>019910551108</v>
      </c>
      <c r="F85" s="3">
        <v>42948</v>
      </c>
      <c r="G85" s="2">
        <v>201802</v>
      </c>
      <c r="H85" s="2" t="s">
        <v>473</v>
      </c>
      <c r="I85" s="2" t="s">
        <v>146</v>
      </c>
      <c r="J85" s="2" t="s">
        <v>76</v>
      </c>
      <c r="K85" s="2" t="s">
        <v>77</v>
      </c>
      <c r="L85" s="2" t="s">
        <v>74</v>
      </c>
      <c r="M85" s="2" t="s">
        <v>75</v>
      </c>
      <c r="N85" s="2" t="s">
        <v>76</v>
      </c>
      <c r="O85" s="2" t="s">
        <v>381</v>
      </c>
      <c r="P85" s="2" t="str">
        <f>"609-5121                      "</f>
        <v xml:space="preserve">609-5121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3.63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0.2</v>
      </c>
      <c r="BK85" s="2">
        <v>1</v>
      </c>
      <c r="BL85" s="2">
        <v>41.07</v>
      </c>
      <c r="BM85" s="2">
        <v>5.75</v>
      </c>
      <c r="BN85" s="2">
        <v>46.82</v>
      </c>
      <c r="BO85" s="2">
        <v>46.82</v>
      </c>
      <c r="BP85" s="2"/>
      <c r="BQ85" s="2" t="s">
        <v>474</v>
      </c>
      <c r="BR85" s="2" t="s">
        <v>475</v>
      </c>
      <c r="BS85" s="3">
        <v>42949</v>
      </c>
      <c r="BT85" s="4">
        <v>0.44444444444444442</v>
      </c>
      <c r="BU85" s="2" t="s">
        <v>476</v>
      </c>
      <c r="BV85" s="2" t="s">
        <v>84</v>
      </c>
      <c r="BW85" s="2"/>
      <c r="BX85" s="2"/>
      <c r="BY85" s="2">
        <v>1200</v>
      </c>
      <c r="BZ85" s="2" t="s">
        <v>27</v>
      </c>
      <c r="CA85" s="2" t="s">
        <v>477</v>
      </c>
      <c r="CB85" s="2"/>
      <c r="CC85" s="2" t="s">
        <v>75</v>
      </c>
      <c r="CD85" s="2">
        <v>2196</v>
      </c>
      <c r="CE85" s="2" t="s">
        <v>85</v>
      </c>
      <c r="CF85" s="5">
        <v>42950</v>
      </c>
      <c r="CG85" s="2"/>
      <c r="CH85" s="2"/>
      <c r="CI85" s="2">
        <v>1</v>
      </c>
      <c r="CJ85" s="2">
        <v>1</v>
      </c>
      <c r="CK85" s="2">
        <v>21</v>
      </c>
      <c r="CL85" s="2" t="s">
        <v>87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"069908095932"</f>
        <v>069908095932</v>
      </c>
      <c r="F86" s="3">
        <v>42948</v>
      </c>
      <c r="G86" s="2">
        <v>201802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434</v>
      </c>
      <c r="M86" s="2" t="s">
        <v>435</v>
      </c>
      <c r="N86" s="2" t="s">
        <v>436</v>
      </c>
      <c r="O86" s="2" t="s">
        <v>81</v>
      </c>
      <c r="P86" s="2" t="str">
        <f>"NA                            "</f>
        <v xml:space="preserve">NA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7.43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0.9</v>
      </c>
      <c r="BJ86" s="2">
        <v>0.2</v>
      </c>
      <c r="BK86" s="2">
        <v>1</v>
      </c>
      <c r="BL86" s="2">
        <v>89.07</v>
      </c>
      <c r="BM86" s="2">
        <v>12.47</v>
      </c>
      <c r="BN86" s="2">
        <v>101.54</v>
      </c>
      <c r="BO86" s="2">
        <v>101.54</v>
      </c>
      <c r="BP86" s="2"/>
      <c r="BQ86" s="2" t="s">
        <v>478</v>
      </c>
      <c r="BR86" s="2" t="s">
        <v>82</v>
      </c>
      <c r="BS86" s="3">
        <v>42949</v>
      </c>
      <c r="BT86" s="4">
        <v>0.62569444444444444</v>
      </c>
      <c r="BU86" s="2" t="s">
        <v>479</v>
      </c>
      <c r="BV86" s="2" t="s">
        <v>84</v>
      </c>
      <c r="BW86" s="2"/>
      <c r="BX86" s="2"/>
      <c r="BY86" s="2">
        <v>1200</v>
      </c>
      <c r="BZ86" s="2"/>
      <c r="CA86" s="2" t="s">
        <v>439</v>
      </c>
      <c r="CB86" s="2"/>
      <c r="CC86" s="2" t="s">
        <v>435</v>
      </c>
      <c r="CD86" s="2">
        <v>4450</v>
      </c>
      <c r="CE86" s="2" t="s">
        <v>85</v>
      </c>
      <c r="CF86" s="5">
        <v>42951</v>
      </c>
      <c r="CG86" s="2"/>
      <c r="CH86" s="2"/>
      <c r="CI86" s="2">
        <v>0</v>
      </c>
      <c r="CJ86" s="2">
        <v>0</v>
      </c>
      <c r="CK86" s="2" t="s">
        <v>222</v>
      </c>
      <c r="CL86" s="2" t="s">
        <v>87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"069908095931"</f>
        <v>069908095931</v>
      </c>
      <c r="F87" s="3">
        <v>42948</v>
      </c>
      <c r="G87" s="2">
        <v>201802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138</v>
      </c>
      <c r="M87" s="2" t="s">
        <v>139</v>
      </c>
      <c r="N87" s="2" t="s">
        <v>480</v>
      </c>
      <c r="O87" s="2" t="s">
        <v>81</v>
      </c>
      <c r="P87" s="2" t="str">
        <f>"NA                            "</f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5.0999999999999996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0.5</v>
      </c>
      <c r="BJ87" s="2">
        <v>0.7</v>
      </c>
      <c r="BK87" s="2">
        <v>1</v>
      </c>
      <c r="BL87" s="2">
        <v>62.75</v>
      </c>
      <c r="BM87" s="2">
        <v>8.7899999999999991</v>
      </c>
      <c r="BN87" s="2">
        <v>71.540000000000006</v>
      </c>
      <c r="BO87" s="2">
        <v>71.540000000000006</v>
      </c>
      <c r="BP87" s="2"/>
      <c r="BQ87" s="2" t="s">
        <v>481</v>
      </c>
      <c r="BR87" s="2" t="s">
        <v>82</v>
      </c>
      <c r="BS87" s="3">
        <v>42951</v>
      </c>
      <c r="BT87" s="4">
        <v>0.43402777777777773</v>
      </c>
      <c r="BU87" s="2" t="s">
        <v>482</v>
      </c>
      <c r="BV87" s="2" t="s">
        <v>87</v>
      </c>
      <c r="BW87" s="2" t="s">
        <v>143</v>
      </c>
      <c r="BX87" s="2" t="s">
        <v>144</v>
      </c>
      <c r="BY87" s="2">
        <v>3694.95</v>
      </c>
      <c r="BZ87" s="2"/>
      <c r="CA87" s="2"/>
      <c r="CB87" s="2"/>
      <c r="CC87" s="2" t="s">
        <v>139</v>
      </c>
      <c r="CD87" s="2">
        <v>1619</v>
      </c>
      <c r="CE87" s="2" t="s">
        <v>85</v>
      </c>
      <c r="CF87" s="5">
        <v>42951</v>
      </c>
      <c r="CG87" s="2"/>
      <c r="CH87" s="2"/>
      <c r="CI87" s="2">
        <v>0</v>
      </c>
      <c r="CJ87" s="2">
        <v>0</v>
      </c>
      <c r="CK87" s="2" t="s">
        <v>106</v>
      </c>
      <c r="CL87" s="2" t="s">
        <v>87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"009936283996"</f>
        <v>009936283996</v>
      </c>
      <c r="F88" s="3">
        <v>42954</v>
      </c>
      <c r="G88" s="2">
        <v>201802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240</v>
      </c>
      <c r="M88" s="2" t="s">
        <v>241</v>
      </c>
      <c r="N88" s="2" t="s">
        <v>248</v>
      </c>
      <c r="O88" s="2" t="s">
        <v>81</v>
      </c>
      <c r="P88" s="2" t="str">
        <f>"NA                            "</f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9.76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</v>
      </c>
      <c r="BJ88" s="2">
        <v>0.2</v>
      </c>
      <c r="BK88" s="2">
        <v>1</v>
      </c>
      <c r="BL88" s="2">
        <v>106.02</v>
      </c>
      <c r="BM88" s="2">
        <v>14.84</v>
      </c>
      <c r="BN88" s="2">
        <v>120.86</v>
      </c>
      <c r="BO88" s="2">
        <v>120.86</v>
      </c>
      <c r="BP88" s="2"/>
      <c r="BQ88" s="2" t="s">
        <v>483</v>
      </c>
      <c r="BR88" s="2" t="s">
        <v>82</v>
      </c>
      <c r="BS88" s="3">
        <v>42955</v>
      </c>
      <c r="BT88" s="4">
        <v>0.41666666666666669</v>
      </c>
      <c r="BU88" s="2" t="s">
        <v>484</v>
      </c>
      <c r="BV88" s="2" t="s">
        <v>84</v>
      </c>
      <c r="BW88" s="2"/>
      <c r="BX88" s="2"/>
      <c r="BY88" s="2">
        <v>1200</v>
      </c>
      <c r="BZ88" s="2"/>
      <c r="CA88" s="2"/>
      <c r="CB88" s="2"/>
      <c r="CC88" s="2" t="s">
        <v>241</v>
      </c>
      <c r="CD88" s="2">
        <v>6849</v>
      </c>
      <c r="CE88" s="2" t="s">
        <v>85</v>
      </c>
      <c r="CF88" s="5">
        <v>42957</v>
      </c>
      <c r="CG88" s="2"/>
      <c r="CH88" s="2"/>
      <c r="CI88" s="2">
        <v>0</v>
      </c>
      <c r="CJ88" s="2">
        <v>0</v>
      </c>
      <c r="CK88" s="2" t="s">
        <v>129</v>
      </c>
      <c r="CL88" s="2" t="s">
        <v>87</v>
      </c>
      <c r="CM88" s="2"/>
    </row>
    <row r="89" spans="1:91">
      <c r="A89" s="2"/>
      <c r="B89" s="2"/>
      <c r="C89" s="2"/>
      <c r="D89" s="2"/>
      <c r="E89" s="2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1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spans="1:91">
      <c r="A90" s="1"/>
      <c r="B90" s="1"/>
      <c r="C90" s="1"/>
      <c r="D90" s="1"/>
      <c r="E90" s="1" t="s">
        <v>485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704.79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430.64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/>
      <c r="BI90" s="1">
        <v>70.7</v>
      </c>
      <c r="BJ90" s="1">
        <v>48.7</v>
      </c>
      <c r="BK90" s="1">
        <v>106</v>
      </c>
      <c r="BL90" s="1">
        <v>8142.85</v>
      </c>
      <c r="BM90" s="1">
        <v>938.47</v>
      </c>
      <c r="BN90" s="1">
        <v>9081.32</v>
      </c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>
      <c r="A91" s="2"/>
      <c r="B91" s="2"/>
      <c r="C91" s="2"/>
      <c r="D91" s="2"/>
      <c r="E91" s="2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1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</row>
    <row r="92" spans="1:91">
      <c r="A92" s="2"/>
      <c r="B92" s="2"/>
      <c r="C92" s="2"/>
      <c r="D92" s="2"/>
      <c r="E92" s="2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1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</row>
    <row r="93" spans="1:91">
      <c r="A93" s="2"/>
      <c r="B93" s="2"/>
      <c r="C93" s="2"/>
      <c r="D93" s="2"/>
      <c r="E93" s="2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1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2017-09-01T07:57:58Z</dcterms:created>
  <dcterms:modified xsi:type="dcterms:W3CDTF">2017-09-01T07:58:11Z</dcterms:modified>
</cp:coreProperties>
</file>