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6" i="1" l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<sst xmlns="http://schemas.openxmlformats.org/spreadsheetml/2006/main" count="191" uniqueCount="114">
  <si>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</si>
  <si>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</si>
  <si>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</si>
  <si>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</si>
  <si>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</si>
  <si>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</si>
  <si>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</si>
  <si>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</si>
  <si>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</si>
  <si>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</si>
  <si>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</si>
  <si>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</si>
  <si>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</si>
  <si>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</si>
  <si>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</si>
  <si>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</si>
  <si>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</si>
  <si>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</si>
  <si>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</si>
  <si>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</si>
  <si>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</si>
  <si>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</si>
  <si>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</si>
  <si>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</si>
  <si>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</si>
  <si>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</si>
  <si>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</si>
  <si>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</si>
  <si>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</si>
  <si>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</si>
  <si>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</si>
  <si>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</si>
  <si>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</si>
  <si>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</si>
  <si>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</si>
  <si>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</si>
  <si>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</si>
  <si>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</si>
  <si>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</si>
  <si>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</si>
  <si>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</si>
  <si>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</si>
  <si>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</si>
  <si>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</si>
  <si>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</si>
  <si>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</si>
  <si>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</si>
  <si>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</si>
  <si>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</si>
  <si>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</si>
  <si>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</si>
  <si>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</si>
  <si>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</si>
  <si>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</si>
  <si>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</si>
  <si>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</si>
  <si>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</si>
  <si>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</si>
  <si>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</si>
  <si>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</si>
  <si>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</si>
  <si>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</si>
  <si>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</si>
  <si>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</si>
  <si>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</si>
  <si>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</si>
  <si>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</si>
  <si>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</si>
  <si>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</si>
  <si>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</si>
  <si>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</si>
  <si>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</si>
  <si>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</si>
  <si>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</si>
  <si>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</si>
  <si>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</si>
  <si>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</si>
  <si>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                            </t>
  </si>
  <si>
    <t xml:space="preserve">                                   </t>
  </si>
  <si>
    <t>UMHLA</t>
  </si>
  <si>
    <t>UMHLANGA ROCKS</t>
  </si>
  <si>
    <t xml:space="preserve">PHANTEX                            </t>
  </si>
  <si>
    <t>DBC</t>
  </si>
  <si>
    <t>38 MARSHALL DR</t>
  </si>
  <si>
    <t xml:space="preserve">phumie                        </t>
  </si>
  <si>
    <t>yes</t>
  </si>
  <si>
    <t>FUE / doc</t>
  </si>
  <si>
    <t xml:space="preserve">POD received from cell 0763784726 M     </t>
  </si>
  <si>
    <t>PARCEL</t>
  </si>
  <si>
    <t>no</t>
  </si>
  <si>
    <t xml:space="preserve">DEBBIE SLATTERY                    </t>
  </si>
  <si>
    <t xml:space="preserve">PRIONTEX DURBAN                    </t>
  </si>
  <si>
    <t>?</t>
  </si>
  <si>
    <t xml:space="preserve">SHERWIN </t>
  </si>
  <si>
    <t>DEBBIE SLATTERY</t>
  </si>
  <si>
    <t>Appointment required</t>
  </si>
  <si>
    <t>SYSTEM</t>
  </si>
  <si>
    <t>Box</t>
  </si>
  <si>
    <t>DURBA</t>
  </si>
  <si>
    <t>DURBAN</t>
  </si>
  <si>
    <t xml:space="preserve">PRIONTEX                           </t>
  </si>
  <si>
    <t>signed</t>
  </si>
  <si>
    <t xml:space="preserve">PRONTEX                            </t>
  </si>
  <si>
    <t>SHERWYN</t>
  </si>
  <si>
    <t>pummy</t>
  </si>
  <si>
    <t>Late Linehaul Delayed Beyond Skynet Control</t>
  </si>
  <si>
    <t>LEP</t>
  </si>
  <si>
    <t>POD received from cell 0744435413 M</t>
  </si>
  <si>
    <t xml:space="preserve">47 SUMMIT RD                       </t>
  </si>
  <si>
    <t>DEBBIE</t>
  </si>
  <si>
    <t>phumi</t>
  </si>
  <si>
    <t>les</t>
  </si>
  <si>
    <t>DOC / FUE</t>
  </si>
  <si>
    <t>POD received from cell 0763784726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</si>
</sst>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2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"/>
  <sheetViews>
    <sheetView tabSelected="1" workbookViewId="0">
      <selection activeCell="J19" sqref="J19"/>
    </sheetView>
  </sheetViews>
  <sheetFormatPr defaultRowHeight="12.75" x14ac:dyDescent="0.2"/>
  <cols>
    <col min="1" max="1" width="6.5703125" style="4" bestFit="1" customWidth="1"/>
    <col min="2" max="2" width="30.5703125" style="4" bestFit="1" customWidth="1"/>
    <col min="3" max="3" width="4.85546875" style="4" bestFit="1" customWidth="1"/>
    <col min="4" max="4" width="9" style="4" bestFit="1" customWidth="1"/>
    <col min="5" max="5" width="13.140625" style="4" bestFit="1" customWidth="1"/>
    <col min="6" max="6" width="10.42578125" style="4" bestFit="1" customWidth="1"/>
    <col min="7" max="7" width="7" style="4" bestFit="1" customWidth="1"/>
    <col min="8" max="8" width="4.7109375" style="4" bestFit="1" customWidth="1"/>
    <col min="9" max="9" width="11.7109375" style="4" bestFit="1" customWidth="1"/>
    <col min="10" max="10" width="22.85546875" style="4" bestFit="1" customWidth="1"/>
    <col min="11" max="11" width="16.140625" style="4" bestFit="1" customWidth="1"/>
    <col min="12" max="12" width="6.5703125" style="4" bestFit="1" customWidth="1"/>
    <col min="13" max="13" width="15.5703125" style="4" bestFit="1" customWidth="1"/>
    <col min="14" max="14" width="24.5703125" style="4" bestFit="1" customWidth="1"/>
    <col min="15" max="15" width="4.140625" style="4" bestFit="1" customWidth="1"/>
    <col min="16" max="16" width="14.140625" style="4" bestFit="1" customWidth="1"/>
    <col min="17" max="17" width="4" style="4" bestFit="1" customWidth="1"/>
    <col min="18" max="18" width="4.28515625" style="4" bestFit="1" customWidth="1"/>
    <col min="19" max="19" width="4.5703125" style="4" bestFit="1" customWidth="1"/>
    <col min="20" max="20" width="4.28515625" style="4" bestFit="1" customWidth="1"/>
    <col min="21" max="21" width="4" style="4" bestFit="1" customWidth="1"/>
    <col min="22" max="22" width="4.28515625" style="4" bestFit="1" customWidth="1"/>
    <col min="23" max="23" width="4" style="4" bestFit="1" customWidth="1"/>
    <col min="24" max="24" width="4.28515625" style="4" bestFit="1" customWidth="1"/>
    <col min="25" max="25" width="4.140625" style="4" bestFit="1" customWidth="1"/>
    <col min="26" max="26" width="4.28515625" style="4" bestFit="1" customWidth="1"/>
    <col min="27" max="27" width="4.140625" style="4" bestFit="1" customWidth="1"/>
    <col min="28" max="28" width="4.28515625" style="4" bestFit="1" customWidth="1"/>
    <col min="29" max="29" width="3.85546875" style="4" bestFit="1" customWidth="1"/>
    <col min="30" max="30" width="4.28515625" style="4" bestFit="1" customWidth="1"/>
    <col min="31" max="31" width="4" style="4" bestFit="1" customWidth="1"/>
    <col min="32" max="32" width="4.28515625" style="4" bestFit="1" customWidth="1"/>
    <col min="33" max="33" width="4" style="4" bestFit="1" customWidth="1"/>
    <col min="34" max="36" width="4.28515625" style="4" bestFit="1" customWidth="1"/>
    <col min="37" max="37" width="7" style="4" bestFit="1" customWidth="1"/>
    <col min="38" max="38" width="4.28515625" style="4" bestFit="1" customWidth="1"/>
    <col min="39" max="39" width="3.85546875" style="4" bestFit="1" customWidth="1"/>
    <col min="40" max="40" width="4.28515625" style="4" bestFit="1" customWidth="1"/>
    <col min="41" max="41" width="4.140625" style="4" bestFit="1" customWidth="1"/>
    <col min="42" max="42" width="4.28515625" style="4" bestFit="1" customWidth="1"/>
    <col min="43" max="43" width="4" style="4" bestFit="1" customWidth="1"/>
    <col min="44" max="44" width="4.28515625" style="4" bestFit="1" customWidth="1"/>
    <col min="45" max="45" width="3.28515625" style="4" bestFit="1" customWidth="1"/>
    <col min="46" max="46" width="4.28515625" style="4" bestFit="1" customWidth="1"/>
    <col min="47" max="47" width="3.42578125" style="4" bestFit="1" customWidth="1"/>
    <col min="48" max="48" width="4.28515625" style="4" bestFit="1" customWidth="1"/>
    <col min="49" max="49" width="3.42578125" style="4" bestFit="1" customWidth="1"/>
    <col min="50" max="50" width="4.28515625" style="4" bestFit="1" customWidth="1"/>
    <col min="51" max="51" width="3.85546875" style="4" bestFit="1" customWidth="1"/>
    <col min="52" max="52" width="4.28515625" style="4" bestFit="1" customWidth="1"/>
    <col min="53" max="53" width="4.140625" style="4" bestFit="1" customWidth="1"/>
    <col min="54" max="54" width="4.28515625" style="4" bestFit="1" customWidth="1"/>
    <col min="55" max="55" width="4.140625" style="4" bestFit="1" customWidth="1"/>
    <col min="56" max="56" width="4.28515625" style="4" bestFit="1" customWidth="1"/>
    <col min="57" max="57" width="4" style="4" bestFit="1" customWidth="1"/>
    <col min="58" max="58" width="4.28515625" style="4" bestFit="1" customWidth="1"/>
    <col min="59" max="59" width="12.5703125" style="4" bestFit="1" customWidth="1"/>
    <col min="60" max="60" width="5" style="4" bestFit="1" customWidth="1"/>
    <col min="61" max="61" width="6.140625" style="4" bestFit="1" customWidth="1"/>
    <col min="62" max="62" width="6.5703125" style="4" bestFit="1" customWidth="1"/>
    <col min="63" max="63" width="5.28515625" style="4" bestFit="1" customWidth="1"/>
    <col min="64" max="64" width="7.28515625" style="4" bestFit="1" customWidth="1"/>
    <col min="65" max="66" width="7" style="4" bestFit="1" customWidth="1"/>
    <col min="67" max="67" width="8.140625" style="4" bestFit="1" customWidth="1"/>
    <col min="68" max="68" width="16.7109375" style="4" bestFit="1" customWidth="1"/>
    <col min="69" max="69" width="16.140625" style="4" bestFit="1" customWidth="1"/>
    <col min="70" max="70" width="14" style="4" bestFit="1" customWidth="1"/>
    <col min="71" max="71" width="10.42578125" style="4" bestFit="1" customWidth="1"/>
    <col min="72" max="72" width="8.5703125" style="4" bestFit="1" customWidth="1"/>
    <col min="73" max="73" width="17.42578125" style="4" bestFit="1" customWidth="1"/>
    <col min="74" max="74" width="7.5703125" style="4" bestFit="1" customWidth="1"/>
    <col min="75" max="75" width="36.7109375" style="4" bestFit="1" customWidth="1"/>
    <col min="76" max="76" width="14.7109375" style="4" bestFit="1" customWidth="1"/>
    <col min="77" max="77" width="12.5703125" style="4" bestFit="1" customWidth="1"/>
    <col min="78" max="78" width="8.85546875" style="4" bestFit="1" customWidth="1"/>
    <col min="79" max="79" width="34.28515625" style="4" bestFit="1" customWidth="1"/>
    <col min="80" max="80" width="7.7109375" style="4" bestFit="1" customWidth="1"/>
    <col min="81" max="81" width="15.5703125" style="4" bestFit="1" customWidth="1"/>
    <col min="82" max="82" width="14.5703125" style="4" bestFit="1" customWidth="1"/>
    <col min="83" max="83" width="20" style="4" bestFit="1" customWidth="1"/>
    <col min="84" max="84" width="12.140625" style="4" bestFit="1" customWidth="1"/>
    <col min="85" max="85" width="6" style="4" bestFit="1" customWidth="1"/>
    <col min="86" max="86" width="12.5703125" style="4" bestFit="1" customWidth="1"/>
    <col min="87" max="87" width="10" style="4" bestFit="1" customWidth="1"/>
    <col min="88" max="88" width="11" style="4" bestFit="1" customWidth="1"/>
    <col min="89" max="89" width="4.42578125" style="4" bestFit="1" customWidth="1"/>
    <col min="90" max="90" width="11.42578125" style="4" bestFit="1" customWidth="1"/>
    <col min="91" max="91" width="16" style="4" bestFit="1" customWidth="1"/>
    <col min="92" max="92" width="7" style="4" bestFit="1" customWidth="1"/>
    <col min="93" max="93" width="9.28515625" style="4" bestFit="1" customWidth="1"/>
    <col min="94" max="16384" width="9.140625" style="4"/>
  </cols>
  <sheetData>
    <row r="1" spans="1:92" s="3" customFormat="1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4" t="s">
        <v>72</v>
      </c>
      <c r="B2" s="4" t="s">
        <v>73</v>
      </c>
      <c r="C2" s="4" t="s">
        <v>74</v>
      </c>
      <c r="E2" s="4" t="str">
        <f>"009941407577"</f>
        <v>009941407577</v>
      </c>
      <c r="F2" s="5">
        <v>44544</v>
      </c>
      <c r="G2" s="4">
        <v>202206</v>
      </c>
      <c r="H2" s="4" t="s">
        <v>75</v>
      </c>
      <c r="I2" s="4" t="s">
        <v>76</v>
      </c>
      <c r="J2" s="4" t="s">
        <v>77</v>
      </c>
      <c r="K2" s="4" t="s">
        <v>78</v>
      </c>
      <c r="L2" s="4" t="s">
        <v>79</v>
      </c>
      <c r="M2" s="4" t="s">
        <v>80</v>
      </c>
      <c r="N2" s="4" t="s">
        <v>81</v>
      </c>
      <c r="O2" s="4" t="s">
        <v>82</v>
      </c>
      <c r="P2" s="4" t="str">
        <f>"                              "</f>
        <v xml:space="preserve">                              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103.21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3</v>
      </c>
      <c r="BI2" s="4">
        <v>6</v>
      </c>
      <c r="BJ2" s="4">
        <v>66.8</v>
      </c>
      <c r="BK2" s="4">
        <v>67</v>
      </c>
      <c r="BL2" s="4">
        <v>373.1</v>
      </c>
      <c r="BM2" s="4">
        <v>55.97</v>
      </c>
      <c r="BN2" s="4">
        <v>429.07</v>
      </c>
      <c r="BO2" s="4">
        <v>429.07</v>
      </c>
      <c r="BQ2" s="4" t="s">
        <v>83</v>
      </c>
      <c r="BS2" s="5">
        <v>44550</v>
      </c>
      <c r="BT2" s="6">
        <v>0.56874999999999998</v>
      </c>
      <c r="BU2" s="4" t="s">
        <v>84</v>
      </c>
      <c r="BV2" s="4" t="s">
        <v>85</v>
      </c>
      <c r="BY2" s="4">
        <v>111375</v>
      </c>
      <c r="BZ2" s="4" t="s">
        <v>86</v>
      </c>
      <c r="CA2" s="4" t="s">
        <v>87</v>
      </c>
      <c r="CC2" s="4" t="s">
        <v>80</v>
      </c>
      <c r="CD2" s="4">
        <v>4300</v>
      </c>
      <c r="CE2" s="4" t="s">
        <v>88</v>
      </c>
      <c r="CF2" s="5">
        <v>44551</v>
      </c>
      <c r="CI2" s="4">
        <v>3</v>
      </c>
      <c r="CJ2" s="4">
        <v>4</v>
      </c>
      <c r="CK2" s="4">
        <v>41</v>
      </c>
      <c r="CL2" s="4" t="s">
        <v>89</v>
      </c>
    </row>
    <row r="3" spans="1:92" x14ac:dyDescent="0.2">
      <c r="A3" s="4" t="s">
        <v>72</v>
      </c>
      <c r="B3" s="4" t="s">
        <v>73</v>
      </c>
      <c r="C3" s="4" t="s">
        <v>74</v>
      </c>
      <c r="E3" s="4" t="str">
        <f>"080010343167"</f>
        <v>080010343167</v>
      </c>
      <c r="F3" s="5">
        <v>44544</v>
      </c>
      <c r="G3" s="4">
        <v>202206</v>
      </c>
      <c r="H3" s="4" t="s">
        <v>75</v>
      </c>
      <c r="I3" s="4" t="s">
        <v>76</v>
      </c>
      <c r="J3" s="4" t="s">
        <v>90</v>
      </c>
      <c r="K3" s="4" t="s">
        <v>78</v>
      </c>
      <c r="L3" s="4" t="s">
        <v>79</v>
      </c>
      <c r="M3" s="4" t="s">
        <v>80</v>
      </c>
      <c r="N3" s="4" t="s">
        <v>91</v>
      </c>
      <c r="O3" s="4" t="s">
        <v>82</v>
      </c>
      <c r="P3" s="4" t="str">
        <f>"-                             "</f>
        <v xml:space="preserve">-                             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43.66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1</v>
      </c>
      <c r="BI3" s="4">
        <v>6</v>
      </c>
      <c r="BJ3" s="4">
        <v>22.3</v>
      </c>
      <c r="BK3" s="4">
        <v>23</v>
      </c>
      <c r="BL3" s="4">
        <v>160.87</v>
      </c>
      <c r="BM3" s="4">
        <v>24.13</v>
      </c>
      <c r="BN3" s="4">
        <v>185</v>
      </c>
      <c r="BO3" s="4">
        <v>185</v>
      </c>
      <c r="BP3" s="4" t="s">
        <v>92</v>
      </c>
      <c r="BQ3" s="4" t="s">
        <v>93</v>
      </c>
      <c r="BR3" s="4" t="s">
        <v>94</v>
      </c>
      <c r="BS3" s="4" t="s">
        <v>92</v>
      </c>
      <c r="BW3" s="4" t="s">
        <v>95</v>
      </c>
      <c r="BX3" s="4" t="s">
        <v>96</v>
      </c>
      <c r="BY3" s="4">
        <v>111375</v>
      </c>
      <c r="CC3" s="4" t="s">
        <v>80</v>
      </c>
      <c r="CD3" s="4">
        <v>4300</v>
      </c>
      <c r="CE3" s="4" t="s">
        <v>97</v>
      </c>
      <c r="CI3" s="4">
        <v>3</v>
      </c>
      <c r="CJ3" s="4" t="s">
        <v>92</v>
      </c>
      <c r="CK3" s="4">
        <v>41</v>
      </c>
      <c r="CL3" s="4" t="s">
        <v>89</v>
      </c>
    </row>
    <row r="4" spans="1:92" x14ac:dyDescent="0.2">
      <c r="A4" s="4" t="s">
        <v>72</v>
      </c>
      <c r="B4" s="4" t="s">
        <v>73</v>
      </c>
      <c r="C4" s="4" t="s">
        <v>74</v>
      </c>
      <c r="E4" s="4" t="str">
        <f>"009941407561"</f>
        <v>009941407561</v>
      </c>
      <c r="F4" s="5">
        <v>44547</v>
      </c>
      <c r="G4" s="4">
        <v>202206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98</v>
      </c>
      <c r="M4" s="4" t="s">
        <v>99</v>
      </c>
      <c r="N4" s="4" t="s">
        <v>100</v>
      </c>
      <c r="O4" s="4" t="s">
        <v>82</v>
      </c>
      <c r="P4" s="4" t="str">
        <f>"                              "</f>
        <v xml:space="preserve">                              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103.21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3</v>
      </c>
      <c r="BI4" s="4">
        <v>21</v>
      </c>
      <c r="BJ4" s="4">
        <v>66.8</v>
      </c>
      <c r="BK4" s="4">
        <v>67</v>
      </c>
      <c r="BL4" s="4">
        <v>373.1</v>
      </c>
      <c r="BM4" s="4">
        <v>55.97</v>
      </c>
      <c r="BN4" s="4">
        <v>429.07</v>
      </c>
      <c r="BO4" s="4">
        <v>429.07</v>
      </c>
      <c r="BS4" s="5">
        <v>44552</v>
      </c>
      <c r="BT4" s="6">
        <v>0.57222222222222219</v>
      </c>
      <c r="BU4" s="4" t="s">
        <v>101</v>
      </c>
      <c r="BV4" s="4" t="s">
        <v>85</v>
      </c>
      <c r="BY4" s="4">
        <v>111375</v>
      </c>
      <c r="BZ4" s="4" t="s">
        <v>86</v>
      </c>
      <c r="CC4" s="4" t="s">
        <v>99</v>
      </c>
      <c r="CD4" s="4">
        <v>4000</v>
      </c>
      <c r="CE4" s="4" t="s">
        <v>88</v>
      </c>
      <c r="CF4" s="5">
        <v>44553</v>
      </c>
      <c r="CI4" s="4">
        <v>3</v>
      </c>
      <c r="CJ4" s="4">
        <v>3</v>
      </c>
      <c r="CK4" s="4">
        <v>41</v>
      </c>
      <c r="CL4" s="4" t="s">
        <v>89</v>
      </c>
    </row>
    <row r="5" spans="1:92" x14ac:dyDescent="0.2">
      <c r="A5" s="4" t="s">
        <v>72</v>
      </c>
      <c r="B5" s="4" t="s">
        <v>73</v>
      </c>
      <c r="C5" s="4" t="s">
        <v>74</v>
      </c>
      <c r="E5" s="4" t="str">
        <f>"009941407562"</f>
        <v>009941407562</v>
      </c>
      <c r="F5" s="5">
        <v>44552</v>
      </c>
      <c r="G5" s="4">
        <v>202206</v>
      </c>
      <c r="H5" s="4" t="s">
        <v>75</v>
      </c>
      <c r="I5" s="4" t="s">
        <v>76</v>
      </c>
      <c r="J5" s="4" t="s">
        <v>77</v>
      </c>
      <c r="K5" s="4" t="s">
        <v>78</v>
      </c>
      <c r="L5" s="4" t="s">
        <v>79</v>
      </c>
      <c r="M5" s="4" t="s">
        <v>80</v>
      </c>
      <c r="N5" s="4" t="s">
        <v>102</v>
      </c>
      <c r="O5" s="4" t="s">
        <v>82</v>
      </c>
      <c r="P5" s="4" t="str">
        <f>"                              "</f>
        <v xml:space="preserve">                              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61.26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3</v>
      </c>
      <c r="BI5" s="4">
        <v>18</v>
      </c>
      <c r="BJ5" s="4">
        <v>35.700000000000003</v>
      </c>
      <c r="BK5" s="4">
        <v>36</v>
      </c>
      <c r="BL5" s="4">
        <v>223.58</v>
      </c>
      <c r="BM5" s="4">
        <v>33.54</v>
      </c>
      <c r="BN5" s="4">
        <v>257.12</v>
      </c>
      <c r="BO5" s="4">
        <v>257.12</v>
      </c>
      <c r="BQ5" s="4" t="s">
        <v>103</v>
      </c>
      <c r="BS5" s="5">
        <v>44559</v>
      </c>
      <c r="BT5" s="6">
        <v>0.41319444444444442</v>
      </c>
      <c r="BU5" s="4" t="s">
        <v>104</v>
      </c>
      <c r="BV5" s="4" t="s">
        <v>89</v>
      </c>
      <c r="BW5" s="4" t="s">
        <v>105</v>
      </c>
      <c r="BX5" s="4" t="s">
        <v>106</v>
      </c>
      <c r="BY5" s="4">
        <v>143256</v>
      </c>
      <c r="BZ5" s="4" t="s">
        <v>86</v>
      </c>
      <c r="CA5" s="4" t="s">
        <v>107</v>
      </c>
      <c r="CC5" s="4" t="s">
        <v>80</v>
      </c>
      <c r="CD5" s="4">
        <v>4300</v>
      </c>
      <c r="CE5" s="4" t="s">
        <v>88</v>
      </c>
      <c r="CI5" s="4">
        <v>3</v>
      </c>
      <c r="CJ5" s="4">
        <v>5</v>
      </c>
      <c r="CK5" s="4">
        <v>41</v>
      </c>
      <c r="CL5" s="4" t="s">
        <v>89</v>
      </c>
    </row>
    <row r="6" spans="1:92" x14ac:dyDescent="0.2">
      <c r="A6" s="4" t="s">
        <v>72</v>
      </c>
      <c r="B6" s="4" t="s">
        <v>73</v>
      </c>
      <c r="C6" s="4" t="s">
        <v>74</v>
      </c>
      <c r="E6" s="4" t="str">
        <f>"009941936908"</f>
        <v>009941936908</v>
      </c>
      <c r="F6" s="5">
        <v>44536</v>
      </c>
      <c r="G6" s="4">
        <v>202206</v>
      </c>
      <c r="H6" s="4" t="s">
        <v>75</v>
      </c>
      <c r="I6" s="4" t="s">
        <v>76</v>
      </c>
      <c r="J6" s="4" t="s">
        <v>108</v>
      </c>
      <c r="K6" s="4" t="s">
        <v>78</v>
      </c>
      <c r="L6" s="4" t="s">
        <v>98</v>
      </c>
      <c r="M6" s="4" t="s">
        <v>99</v>
      </c>
      <c r="N6" s="4" t="s">
        <v>100</v>
      </c>
      <c r="O6" s="4" t="s">
        <v>82</v>
      </c>
      <c r="P6" s="4" t="str">
        <f>"                              "</f>
        <v xml:space="preserve">                              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193.88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6</v>
      </c>
      <c r="BI6" s="4">
        <v>42</v>
      </c>
      <c r="BJ6" s="4">
        <v>133.69999999999999</v>
      </c>
      <c r="BK6" s="4">
        <v>134</v>
      </c>
      <c r="BL6" s="4">
        <v>696.26</v>
      </c>
      <c r="BM6" s="4">
        <v>104.44</v>
      </c>
      <c r="BN6" s="4">
        <v>800.7</v>
      </c>
      <c r="BO6" s="4">
        <v>800.7</v>
      </c>
      <c r="BR6" s="4" t="s">
        <v>109</v>
      </c>
      <c r="BS6" s="5">
        <v>44540</v>
      </c>
      <c r="BT6" s="6">
        <v>0.42499999999999999</v>
      </c>
      <c r="BU6" s="4" t="s">
        <v>110</v>
      </c>
      <c r="BV6" s="4" t="s">
        <v>89</v>
      </c>
      <c r="BW6" s="4" t="s">
        <v>105</v>
      </c>
      <c r="BX6" s="4" t="s">
        <v>111</v>
      </c>
      <c r="BY6" s="4">
        <v>222750</v>
      </c>
      <c r="BZ6" s="4" t="s">
        <v>112</v>
      </c>
      <c r="CA6" s="4" t="s">
        <v>113</v>
      </c>
      <c r="CC6" s="4" t="s">
        <v>99</v>
      </c>
      <c r="CD6" s="4">
        <v>4000</v>
      </c>
      <c r="CE6" s="4" t="s">
        <v>88</v>
      </c>
      <c r="CF6" s="5">
        <v>44543</v>
      </c>
      <c r="CI6" s="4">
        <v>3</v>
      </c>
      <c r="CJ6" s="4">
        <v>4</v>
      </c>
      <c r="CK6" s="4">
        <v>41</v>
      </c>
      <c r="CL6" s="4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2021-12-30T06:03:33Z</dcterms:created>
  <dcterms:modified xsi:type="dcterms:W3CDTF">2021-12-30T06:04:49Z</dcterms:modified>
</cp:coreProperties>
</file>