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J17988" sheetId="1" r:id="rId1"/>
  </sheets>
  <calcPr calcId="125725"/>
</workbook>
</file>

<file path=xl/calcChain.xml><?xml version="1.0" encoding="utf-8"?>
<calcChain xmlns="http://schemas.openxmlformats.org/spreadsheetml/2006/main">
  <c r="P113" i="1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<sst xmlns="http://schemas.openxmlformats.org/spreadsheetml/2006/main" count="2285" uniqueCount="602">
  <si>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</si>
  <si>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</si>
  <si>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</si>
  <si>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</si>
  <si>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</si>
  <si>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</si>
  <si>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</si>
  <si>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</si>
  <si>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</si>
  <si>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</si>
  <si>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</si>
  <si>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</si>
  <si>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</si>
  <si>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</si>
  <si>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</si>
  <si>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</si>
  <si>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</si>
  <si>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</si>
  <si>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</si>
  <si>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</si>
  <si>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</si>
  <si>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</si>
  <si>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</si>
  <si>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</si>
  <si>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</si>
  <si>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</si>
  <si>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</si>
  <si>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</si>
  <si>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</si>
  <si>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</si>
  <si>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</si>
  <si>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</si>
  <si>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</si>
  <si>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</si>
  <si>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</si>
  <si>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</si>
  <si>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</si>
  <si>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</si>
  <si>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</si>
  <si>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</si>
  <si>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</si>
  <si>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</si>
  <si>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</si>
  <si>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</si>
  <si>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</si>
  <si>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</si>
  <si>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</si>
  <si>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</si>
  <si>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</si>
  <si>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</si>
  <si>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</si>
  <si>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</si>
  <si>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</si>
  <si>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</si>
  <si>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</si>
  <si>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</si>
  <si>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</si>
  <si>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</si>
  <si>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</si>
  <si>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</si>
  <si>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</si>
  <si>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</si>
  <si>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</si>
  <si>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</si>
  <si>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</si>
  <si>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</si>
  <si>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</si>
  <si>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</si>
  <si>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</si>
  <si>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</si>
  <si>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</si>
  <si>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</si>
  <si>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</si>
  <si>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</si>
  <si>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JOHAN</t>
  </si>
  <si>
    <t>JOHANNESBURG</t>
  </si>
  <si>
    <t xml:space="preserve">TRANSUNION                         </t>
  </si>
  <si>
    <t xml:space="preserve">                                   </t>
  </si>
  <si>
    <t>GEORG</t>
  </si>
  <si>
    <t>GEORGE</t>
  </si>
  <si>
    <t xml:space="preserve">QUALITY PRE OWNED                  </t>
  </si>
  <si>
    <t>RD</t>
  </si>
  <si>
    <t>JOHAN NORTJIE</t>
  </si>
  <si>
    <t>NA</t>
  </si>
  <si>
    <t>johan</t>
  </si>
  <si>
    <t>PARCEL</t>
  </si>
  <si>
    <t>RD3</t>
  </si>
  <si>
    <t>no</t>
  </si>
  <si>
    <t>PIET1</t>
  </si>
  <si>
    <t>PIETERMARITZBURG</t>
  </si>
  <si>
    <t xml:space="preserve">CRSECENT CAR SALES                 </t>
  </si>
  <si>
    <t>IMRAAN ABOOBAGER</t>
  </si>
  <si>
    <t>rican</t>
  </si>
  <si>
    <t>yes</t>
  </si>
  <si>
    <t>POD received from cell 0782274968 M</t>
  </si>
  <si>
    <t>RDX</t>
  </si>
  <si>
    <t>MARGA</t>
  </si>
  <si>
    <t>MARGATE</t>
  </si>
  <si>
    <t xml:space="preserve">HINO SHELLY BEACH                  </t>
  </si>
  <si>
    <t>CHARMAINE DU TOIT</t>
  </si>
  <si>
    <t>sanasha</t>
  </si>
  <si>
    <t>POD received from cell 0745473242 M</t>
  </si>
  <si>
    <t>NEWCA</t>
  </si>
  <si>
    <t>NEWCASTLE</t>
  </si>
  <si>
    <t xml:space="preserve">MAP AUTO PARTS                     </t>
  </si>
  <si>
    <t>CASSIM</t>
  </si>
  <si>
    <t>WOE</t>
  </si>
  <si>
    <t>POD received from cell 0762159882 M</t>
  </si>
  <si>
    <t>rd1</t>
  </si>
  <si>
    <t>SWAZI</t>
  </si>
  <si>
    <t>SWAZILAND (MAIN)</t>
  </si>
  <si>
    <t xml:space="preserve">AON SWAZILAND BROKERS              </t>
  </si>
  <si>
    <t>ICP</t>
  </si>
  <si>
    <t>PORTIA MTSHALI</t>
  </si>
  <si>
    <t>?</t>
  </si>
  <si>
    <t>FUE / IFL / Ndc</t>
  </si>
  <si>
    <t>SWAZ</t>
  </si>
  <si>
    <t xml:space="preserve">SIN-CHIN IMPORTS   EXPORTS         </t>
  </si>
  <si>
    <t>STAND</t>
  </si>
  <si>
    <t>STANDERTON</t>
  </si>
  <si>
    <t xml:space="preserve">MARGRI MOTORS                      </t>
  </si>
  <si>
    <t>HEEN ALES</t>
  </si>
  <si>
    <t>BETTY</t>
  </si>
  <si>
    <t>KATHLEEN</t>
  </si>
  <si>
    <t>POD received from cell 0657991746 M</t>
  </si>
  <si>
    <t>RD2</t>
  </si>
  <si>
    <t>VEREE</t>
  </si>
  <si>
    <t>VEREENIGING</t>
  </si>
  <si>
    <t xml:space="preserve">VEREENING MULTIFRANCHISE           </t>
  </si>
  <si>
    <t>MR E DE DRUIN</t>
  </si>
  <si>
    <t>Brenda</t>
  </si>
  <si>
    <t>POD received from cell 0603956149 M</t>
  </si>
  <si>
    <t>RDR</t>
  </si>
  <si>
    <t>BLOE1</t>
  </si>
  <si>
    <t>BLOEMFONTEIN</t>
  </si>
  <si>
    <t xml:space="preserve">SOVEREIGN MOTORS                   </t>
  </si>
  <si>
    <t>JOCELYN VAN HEERDEN</t>
  </si>
  <si>
    <t>SOVEREIGN MOTORS</t>
  </si>
  <si>
    <t>POD received from cell 0798632125 M</t>
  </si>
  <si>
    <t>RD1</t>
  </si>
  <si>
    <t>BOKSB</t>
  </si>
  <si>
    <t>BOKSBURG</t>
  </si>
  <si>
    <t xml:space="preserve">CLASSES CARS                       </t>
  </si>
  <si>
    <t>SOIBAN</t>
  </si>
  <si>
    <t>saidan</t>
  </si>
  <si>
    <t>POD received from cell 0732937434 M</t>
  </si>
  <si>
    <t>RDL</t>
  </si>
  <si>
    <t>capet</t>
  </si>
  <si>
    <t>CAPE TOWN</t>
  </si>
  <si>
    <t xml:space="preserve">WINFIELD MOTORS BELLIVILLE         </t>
  </si>
  <si>
    <t>CHRISTELLE VAN WYK</t>
  </si>
  <si>
    <t>moret</t>
  </si>
  <si>
    <t xml:space="preserve">AUTO MALL BLOEMFONTEIN             </t>
  </si>
  <si>
    <t>HANS RASMUSSEN</t>
  </si>
  <si>
    <t>AUTO MALL BLOEMFONTEIN</t>
  </si>
  <si>
    <t>POD received from cell 0833489829 M</t>
  </si>
  <si>
    <t xml:space="preserve">CAPE TRANSPORT + GENERAL ADS       </t>
  </si>
  <si>
    <t>MADELEINE VAN DER MERWE</t>
  </si>
  <si>
    <t>m vn der merwe</t>
  </si>
  <si>
    <t>Driver late</t>
  </si>
  <si>
    <t>elw</t>
  </si>
  <si>
    <t>POD received from cell 0617990218 M</t>
  </si>
  <si>
    <t xml:space="preserve">BARRAGE AUTO SALES                 </t>
  </si>
  <si>
    <t>ERENZAMA SWANEPOEL</t>
  </si>
  <si>
    <t>EREZANA</t>
  </si>
  <si>
    <t>STRAN</t>
  </si>
  <si>
    <t>STRAND</t>
  </si>
  <si>
    <t xml:space="preserve">DONFORD BMW                        </t>
  </si>
  <si>
    <t>GADITJA BADEROEN</t>
  </si>
  <si>
    <t>DONFORD BMW</t>
  </si>
  <si>
    <t>POD received from cell 0731150018 M</t>
  </si>
  <si>
    <t>THAB1</t>
  </si>
  <si>
    <t>THABAZIMBI</t>
  </si>
  <si>
    <t xml:space="preserve">NORTHAM TOYOTA                     </t>
  </si>
  <si>
    <t>BUTCH ANLERY</t>
  </si>
  <si>
    <t>MICHAELA</t>
  </si>
  <si>
    <t>RDY</t>
  </si>
  <si>
    <t>GERMI</t>
  </si>
  <si>
    <t>GERMISTON</t>
  </si>
  <si>
    <t xml:space="preserve">ANDREWS BRITS                      </t>
  </si>
  <si>
    <t>wiseman</t>
  </si>
  <si>
    <t>POD received from cell 0844988662 M</t>
  </si>
  <si>
    <t xml:space="preserve">HONDA WING CENTRAL                 </t>
  </si>
  <si>
    <t>PAUL MAVOLAS</t>
  </si>
  <si>
    <t>HONDA WING CENTRAL</t>
  </si>
  <si>
    <t xml:space="preserve">ELIO FAUSTINO                      </t>
  </si>
  <si>
    <t>TRANSUNION</t>
  </si>
  <si>
    <t>POD received from cell 0761591307 M</t>
  </si>
  <si>
    <t>FLYER</t>
  </si>
  <si>
    <t>WELKO</t>
  </si>
  <si>
    <t>WELKOM</t>
  </si>
  <si>
    <t xml:space="preserve">RIEBEECKSTAD MAKELAARD             </t>
  </si>
  <si>
    <t>LEON MARX</t>
  </si>
  <si>
    <t>SUZETTE</t>
  </si>
  <si>
    <t>NAMI2</t>
  </si>
  <si>
    <t>NAMIBIA (OUTLYING)</t>
  </si>
  <si>
    <t xml:space="preserve">CROSSROADS CNR SALES               </t>
  </si>
  <si>
    <t>LUZANE</t>
  </si>
  <si>
    <t>OUT / FUE / IFL / Ndc</t>
  </si>
  <si>
    <t>NAMO</t>
  </si>
  <si>
    <t>VERWO</t>
  </si>
  <si>
    <t>CENTURION</t>
  </si>
  <si>
    <t xml:space="preserve">PEKAR HOLDINGS                     </t>
  </si>
  <si>
    <t>WOUTER ENGELBRECHT</t>
  </si>
  <si>
    <t>wouter</t>
  </si>
  <si>
    <t>POD received from cell 0766143929 M</t>
  </si>
  <si>
    <t>DURBA</t>
  </si>
  <si>
    <t>DURBAN</t>
  </si>
  <si>
    <t xml:space="preserve">RSM AUTO CC                        </t>
  </si>
  <si>
    <t>JEETHAN GUIADHUR</t>
  </si>
  <si>
    <t>jeethan</t>
  </si>
  <si>
    <t>POD received from cell 0848255037 M</t>
  </si>
  <si>
    <t>PAARL</t>
  </si>
  <si>
    <t xml:space="preserve">BIDVEST MCCARTHY TOYOTA            </t>
  </si>
  <si>
    <t>HANNERS DU PREEZ</t>
  </si>
  <si>
    <t>chandre</t>
  </si>
  <si>
    <t>PINET</t>
  </si>
  <si>
    <t>PINETOWN</t>
  </si>
  <si>
    <t xml:space="preserve">PINETOWN                           </t>
  </si>
  <si>
    <t>RUAINE GOVENDER</t>
  </si>
  <si>
    <t>Maxine</t>
  </si>
  <si>
    <t>POD received from cell 0625063292 M</t>
  </si>
  <si>
    <t xml:space="preserve">MILLSTOCK CARS                     </t>
  </si>
  <si>
    <t>SALLY ASHTON</t>
  </si>
  <si>
    <t>Tammy</t>
  </si>
  <si>
    <t>POD received from cell 0795456805 M</t>
  </si>
  <si>
    <t>GELUK</t>
  </si>
  <si>
    <t>GELUKWAARTS</t>
  </si>
  <si>
    <t xml:space="preserve">UNIVISION FINANCIAL SERVICES       </t>
  </si>
  <si>
    <t>ANNA MARIE</t>
  </si>
  <si>
    <t>a roll</t>
  </si>
  <si>
    <t>preto</t>
  </si>
  <si>
    <t>PRETORIA</t>
  </si>
  <si>
    <t xml:space="preserve">MERCEDES BENZ LIFESTYLE            </t>
  </si>
  <si>
    <t>GASA NTULI</t>
  </si>
  <si>
    <t>illeg</t>
  </si>
  <si>
    <t xml:space="preserve">A TO Z MOTORS                      </t>
  </si>
  <si>
    <t>MARDELINE SMITH</t>
  </si>
  <si>
    <t>SIGNATURE</t>
  </si>
  <si>
    <t>RICHA</t>
  </si>
  <si>
    <t>RICHARDS BAY</t>
  </si>
  <si>
    <t xml:space="preserve">MIDBAY MOTORS                      </t>
  </si>
  <si>
    <t>INNOCENTIA MTHIYANE</t>
  </si>
  <si>
    <t>innocentia</t>
  </si>
  <si>
    <t>POD received from cell 0732843974 M</t>
  </si>
  <si>
    <t>rd2</t>
  </si>
  <si>
    <t>UMHLA</t>
  </si>
  <si>
    <t>UMHLANGA ROCKS</t>
  </si>
  <si>
    <t xml:space="preserve">SMIT UMHLANGA                      </t>
  </si>
  <si>
    <t>TRACY SMITH</t>
  </si>
  <si>
    <t>Percy Dlamini</t>
  </si>
  <si>
    <t>POD received from cell 0834941426 M</t>
  </si>
  <si>
    <t>KIMBE</t>
  </si>
  <si>
    <t>KIMBERLEY</t>
  </si>
  <si>
    <t xml:space="preserve">CENTRAL SOUTH AFRICA ASSERSSOR     </t>
  </si>
  <si>
    <t>EUGENE DE LAREY</t>
  </si>
  <si>
    <t>AMANDA</t>
  </si>
  <si>
    <t>POD received from cell 0838610655 M</t>
  </si>
  <si>
    <t>PHALA</t>
  </si>
  <si>
    <t>PHALABORWA</t>
  </si>
  <si>
    <t xml:space="preserve">PHALABORWA FORD                    </t>
  </si>
  <si>
    <t>KARIMA ENGELBRECHT</t>
  </si>
  <si>
    <t>LIZZY</t>
  </si>
  <si>
    <t>POD received from cell 0785331999 M</t>
  </si>
  <si>
    <t xml:space="preserve">HOCHLAND AUTO                      </t>
  </si>
  <si>
    <t>JOHAN RUDMAN</t>
  </si>
  <si>
    <t>Rudman</t>
  </si>
  <si>
    <t>POD received from cell 0718644371 M</t>
  </si>
  <si>
    <t>VRED3</t>
  </si>
  <si>
    <t>VREDENBURG</t>
  </si>
  <si>
    <t xml:space="preserve">AUTO WEST                          </t>
  </si>
  <si>
    <t>AUBREY</t>
  </si>
  <si>
    <t>POD received from cell 0783505655 M</t>
  </si>
  <si>
    <t>UPING</t>
  </si>
  <si>
    <t>UPINGTON</t>
  </si>
  <si>
    <t xml:space="preserve">NORTH WESTERN MOTORS               </t>
  </si>
  <si>
    <t>BIZANA CILLIERS</t>
  </si>
  <si>
    <t>E CILLIERS</t>
  </si>
  <si>
    <t>MIDD2</t>
  </si>
  <si>
    <t>MIDDELBURG (Mpumalanga)</t>
  </si>
  <si>
    <t xml:space="preserve">BROADWAY MOTORS                    </t>
  </si>
  <si>
    <t>MOHAMED SULIAMAN</t>
  </si>
  <si>
    <t>abdul</t>
  </si>
  <si>
    <t>POD received from cell 0722601650 M</t>
  </si>
  <si>
    <t>RDD</t>
  </si>
  <si>
    <t xml:space="preserve">MOTOR XPRESS                       </t>
  </si>
  <si>
    <t>LELIA MASSERMAN</t>
  </si>
  <si>
    <t>welmar</t>
  </si>
  <si>
    <t>POD received from cell 0790678352 M</t>
  </si>
  <si>
    <t>DELMA</t>
  </si>
  <si>
    <t>DELMAS</t>
  </si>
  <si>
    <t xml:space="preserve">VAN DER LAAN VERSEKERS             </t>
  </si>
  <si>
    <t>JAN VAN DER LAAN</t>
  </si>
  <si>
    <t>VENTER</t>
  </si>
  <si>
    <t xml:space="preserve">PHOENIX INSURANCE BROKERS          </t>
  </si>
  <si>
    <t>JANINE</t>
  </si>
  <si>
    <t>POD received from cell 0731234559 M</t>
  </si>
  <si>
    <t xml:space="preserve">UNITRANS                           </t>
  </si>
  <si>
    <t>SUSAN GOUSS</t>
  </si>
  <si>
    <t>Susan</t>
  </si>
  <si>
    <t>POD received from cell 0726813383 M</t>
  </si>
  <si>
    <t xml:space="preserve">MR WITEELD                         </t>
  </si>
  <si>
    <t>ABRI PINAAR</t>
  </si>
  <si>
    <t>marteli</t>
  </si>
  <si>
    <t>POD received from cell 06314326232 M</t>
  </si>
  <si>
    <t>ROODE</t>
  </si>
  <si>
    <t>ROODEPOORT</t>
  </si>
  <si>
    <t xml:space="preserve">L M INFORMATION DELIVERY           </t>
  </si>
  <si>
    <t>SUZETTA FICK</t>
  </si>
  <si>
    <t>drannne</t>
  </si>
  <si>
    <t>Late linehaul</t>
  </si>
  <si>
    <t>TSE</t>
  </si>
  <si>
    <t>POD received from cell 0734890643 M</t>
  </si>
  <si>
    <t>PIET2</t>
  </si>
  <si>
    <t>PIETERSBURG</t>
  </si>
  <si>
    <t xml:space="preserve">AUTO IMAGE                         </t>
  </si>
  <si>
    <t>NICOLETTE DU PLESSIS</t>
  </si>
  <si>
    <t>herman</t>
  </si>
  <si>
    <t>POD received from cell 0766170219 M</t>
  </si>
  <si>
    <t>spri1</t>
  </si>
  <si>
    <t>SPRINGBOK</t>
  </si>
  <si>
    <t xml:space="preserve">SPRINGBOK TOYOTA                   </t>
  </si>
  <si>
    <t>ALBERT MARITZ</t>
  </si>
  <si>
    <t>H VAN ZYL</t>
  </si>
  <si>
    <t>RD4</t>
  </si>
  <si>
    <t>nelsp</t>
  </si>
  <si>
    <t>NELSPRUIT</t>
  </si>
  <si>
    <t xml:space="preserve">HONDA                              </t>
  </si>
  <si>
    <t>HENNIE SNYMAN</t>
  </si>
  <si>
    <t>r swanepoel</t>
  </si>
  <si>
    <t>POD received from cell 0648706737 M</t>
  </si>
  <si>
    <t>CITRU</t>
  </si>
  <si>
    <t>CITRUSDAL</t>
  </si>
  <si>
    <t xml:space="preserve">CITRUSDAL TOYOTA                   </t>
  </si>
  <si>
    <t>HILDA BOOYSEN</t>
  </si>
  <si>
    <t>JACOLINE</t>
  </si>
  <si>
    <t>POD received from cell 0743136404 M</t>
  </si>
  <si>
    <t>POTCH</t>
  </si>
  <si>
    <t>POTCHEFSTROOM</t>
  </si>
  <si>
    <t xml:space="preserve">FUTURUM FINANCIAL GROUP            </t>
  </si>
  <si>
    <t>NATASHA KRIEK</t>
  </si>
  <si>
    <t>Erika</t>
  </si>
  <si>
    <t>POD received from cell 0798449264 M</t>
  </si>
  <si>
    <t xml:space="preserve">TURQUOISE MOON TRADING             </t>
  </si>
  <si>
    <t>YASH RATTAN</t>
  </si>
  <si>
    <t>therusha</t>
  </si>
  <si>
    <t>POD received from cell 0744435413 M</t>
  </si>
  <si>
    <t>VRYBU</t>
  </si>
  <si>
    <t>VRYBURG</t>
  </si>
  <si>
    <t xml:space="preserve">LIBRA MOTORS                       </t>
  </si>
  <si>
    <t>ANDRE VAN WYK</t>
  </si>
  <si>
    <t>signed</t>
  </si>
  <si>
    <t xml:space="preserve">ALPHA AUTO GROUP                   </t>
  </si>
  <si>
    <t>TANUSAH MANA</t>
  </si>
  <si>
    <t>T Mana</t>
  </si>
  <si>
    <t>POD received from cell 0837842726 M</t>
  </si>
  <si>
    <t xml:space="preserve">CAYTE TRUCK SALES                  </t>
  </si>
  <si>
    <t>LORENZO DE BEERS</t>
  </si>
  <si>
    <t>lorenzo</t>
  </si>
  <si>
    <t>DESPA</t>
  </si>
  <si>
    <t>DESPATCH</t>
  </si>
  <si>
    <t xml:space="preserve">HANNES MEYER                       </t>
  </si>
  <si>
    <t>m globler</t>
  </si>
  <si>
    <t>POD received from cell 0833807574 M</t>
  </si>
  <si>
    <t xml:space="preserve">THINUS NEL MOTORS                  </t>
  </si>
  <si>
    <t>MR MS NEL</t>
  </si>
  <si>
    <t>Christa</t>
  </si>
  <si>
    <t>POD received from cell 0792871564 M</t>
  </si>
  <si>
    <t>EMPAN</t>
  </si>
  <si>
    <t>EMPANGENI</t>
  </si>
  <si>
    <t xml:space="preserve">BARRY LIEBENBERG +ASSOCIATE        </t>
  </si>
  <si>
    <t>JOLEEN DE BEER</t>
  </si>
  <si>
    <t>junette</t>
  </si>
  <si>
    <t>POD received from cell 0721932466 M</t>
  </si>
  <si>
    <t xml:space="preserve">MCCATHY FORD THE GLEN              </t>
  </si>
  <si>
    <t>ABIGAIL</t>
  </si>
  <si>
    <t>SWAZ1</t>
  </si>
  <si>
    <t>SWAZILAND (OUTLYING)</t>
  </si>
  <si>
    <t xml:space="preserve">CARSON MOTORS                      </t>
  </si>
  <si>
    <t>SIFISO MALINGA</t>
  </si>
  <si>
    <t>SWAO</t>
  </si>
  <si>
    <t xml:space="preserve">IDEAL TRADING                      </t>
  </si>
  <si>
    <t>HASSEN</t>
  </si>
  <si>
    <t>SGNED</t>
  </si>
  <si>
    <t xml:space="preserve">WILLIAM SIMPSON CARS               </t>
  </si>
  <si>
    <t>LOREN CHIVELL</t>
  </si>
  <si>
    <t>loren</t>
  </si>
  <si>
    <t>POD received from cell 0736814363 M</t>
  </si>
  <si>
    <t xml:space="preserve">BARGAIN MOTORS CENTRE              </t>
  </si>
  <si>
    <t>YUSUF BADAT</t>
  </si>
  <si>
    <t>zaheera</t>
  </si>
  <si>
    <t>POD received from cell 0782359829 M</t>
  </si>
  <si>
    <t xml:space="preserve">RITCTIE AUTO + TRACTORS            </t>
  </si>
  <si>
    <t>CHANI WORTH</t>
  </si>
  <si>
    <t>maria</t>
  </si>
  <si>
    <t>BETHL</t>
  </si>
  <si>
    <t>BETHLEHEM</t>
  </si>
  <si>
    <t xml:space="preserve">FREEFALL TRADING                   </t>
  </si>
  <si>
    <t>CONRAD SCHOEMAN</t>
  </si>
  <si>
    <t>KEMP</t>
  </si>
  <si>
    <t>POD received from cell 0731643511 M</t>
  </si>
  <si>
    <t>KLERK</t>
  </si>
  <si>
    <t>KLERKSDORP</t>
  </si>
  <si>
    <t xml:space="preserve">DEREA MOTORS                       </t>
  </si>
  <si>
    <t>MARI VOLSCHENK</t>
  </si>
  <si>
    <t>charles</t>
  </si>
  <si>
    <t>POD received from cell 0734907151 M</t>
  </si>
  <si>
    <t xml:space="preserve">SHELF CO 139  INVESTMENT           </t>
  </si>
  <si>
    <t>SALLY</t>
  </si>
  <si>
    <t>POOVENDRIE</t>
  </si>
  <si>
    <t>col</t>
  </si>
  <si>
    <t>REITZ</t>
  </si>
  <si>
    <t xml:space="preserve">VKB BROKERS                        </t>
  </si>
  <si>
    <t>SURRTHE LABUSCHAGNE</t>
  </si>
  <si>
    <t>MOSIA</t>
  </si>
  <si>
    <t xml:space="preserve">SA POST OFFICE                     </t>
  </si>
  <si>
    <t>PRESHELA PILLAY</t>
  </si>
  <si>
    <t>preshela</t>
  </si>
  <si>
    <t xml:space="preserve">UNI AUTO CC                        </t>
  </si>
  <si>
    <t>ELMA GOWS</t>
  </si>
  <si>
    <t>Elma</t>
  </si>
  <si>
    <t xml:space="preserve">NGK SPARK PLUGS                    </t>
  </si>
  <si>
    <t>GILES PALMER</t>
  </si>
  <si>
    <t>mirriam</t>
  </si>
  <si>
    <t>BENON</t>
  </si>
  <si>
    <t>BENONI</t>
  </si>
  <si>
    <t xml:space="preserve">COMBINE AUTO SOLUTIONS             </t>
  </si>
  <si>
    <t>BLAIR GRODLER</t>
  </si>
  <si>
    <t>melanie</t>
  </si>
  <si>
    <t xml:space="preserve">EXPRESS LOSS ADJUSTTERS            </t>
  </si>
  <si>
    <t>KAREN FERREIRA</t>
  </si>
  <si>
    <t>karen</t>
  </si>
  <si>
    <t>POD received from cell 0765047659 M</t>
  </si>
  <si>
    <t xml:space="preserve">AD   LOSS ADJUSTTERS               </t>
  </si>
  <si>
    <t>MRS ALBRECHT</t>
  </si>
  <si>
    <t>DIR</t>
  </si>
  <si>
    <t>POD received from cell 0789429558 M</t>
  </si>
  <si>
    <t>RANDB</t>
  </si>
  <si>
    <t>RANDBURG</t>
  </si>
  <si>
    <t xml:space="preserve">PARIC VILLAGE AUCTIONS             </t>
  </si>
  <si>
    <t>DESIREE DE VOS</t>
  </si>
  <si>
    <t>anna</t>
  </si>
  <si>
    <t>POD received from cell 0838992205 M</t>
  </si>
  <si>
    <t xml:space="preserve">EMMARENTIA AUTO                    </t>
  </si>
  <si>
    <t>WARREN STRONG</t>
  </si>
  <si>
    <t>Candice</t>
  </si>
  <si>
    <t>POD received from cell 0733622001 M</t>
  </si>
  <si>
    <t>UMTAT</t>
  </si>
  <si>
    <t>UMTATA</t>
  </si>
  <si>
    <t xml:space="preserve">MEYERS NOTORS                      </t>
  </si>
  <si>
    <t>GLOVER</t>
  </si>
  <si>
    <t>JENNIFER</t>
  </si>
  <si>
    <t xml:space="preserve">HONDA JOHANAESBURG                 </t>
  </si>
  <si>
    <t>MR MOHAMARD</t>
  </si>
  <si>
    <t>melany</t>
  </si>
  <si>
    <t xml:space="preserve">BETHLEHEM AUTO                     </t>
  </si>
  <si>
    <t>LINDI VAN</t>
  </si>
  <si>
    <t>MILANDI</t>
  </si>
  <si>
    <t>LESO2</t>
  </si>
  <si>
    <t>LESOTHO(OUTLYING ONLY!)</t>
  </si>
  <si>
    <t xml:space="preserve">LESOTHO NISSAN                     </t>
  </si>
  <si>
    <t>ICD</t>
  </si>
  <si>
    <t>MARY JANE</t>
  </si>
  <si>
    <t>IFL / FUE</t>
  </si>
  <si>
    <t>LES2</t>
  </si>
  <si>
    <t>BOTS1</t>
  </si>
  <si>
    <t>BOTSWANA (GABARONE)</t>
  </si>
  <si>
    <t xml:space="preserve">MALEDI MOTORS                      </t>
  </si>
  <si>
    <t>MOKGODI</t>
  </si>
  <si>
    <t>TSHIDI</t>
  </si>
  <si>
    <t>tam</t>
  </si>
  <si>
    <t>GABO</t>
  </si>
  <si>
    <t>docs</t>
  </si>
  <si>
    <t>CAPET</t>
  </si>
  <si>
    <t xml:space="preserve">TOYOTA KUILS RIVER                 </t>
  </si>
  <si>
    <t>ON1</t>
  </si>
  <si>
    <t>JOHAN JANKOWITZ</t>
  </si>
  <si>
    <t>john</t>
  </si>
  <si>
    <t>POD received from cell 0607269284 M</t>
  </si>
  <si>
    <t xml:space="preserve">APPROLIED AUTO                     </t>
  </si>
  <si>
    <t>GRAHAM</t>
  </si>
  <si>
    <t>shamilla</t>
  </si>
  <si>
    <t xml:space="preserve">SAFARI MOTORS                      </t>
  </si>
  <si>
    <t>MR PRICKIE</t>
  </si>
  <si>
    <t>FRIKKIE</t>
  </si>
  <si>
    <t xml:space="preserve">AMKA PRODUCTS                      </t>
  </si>
  <si>
    <t>MRS PRETORIUS</t>
  </si>
  <si>
    <t>geraldine</t>
  </si>
  <si>
    <t>POD received from cell 0769790129 M</t>
  </si>
  <si>
    <t xml:space="preserve">MARTIN MORGAN MOTORS               </t>
  </si>
  <si>
    <t>ADRI HATTINGH</t>
  </si>
  <si>
    <t>hattingh</t>
  </si>
  <si>
    <t xml:space="preserve">HYUNDAI LENASIA                    </t>
  </si>
  <si>
    <t>MARK</t>
  </si>
  <si>
    <t xml:space="preserve">SOMANCE TRADING                    </t>
  </si>
  <si>
    <t>ASHIEKA</t>
  </si>
  <si>
    <t>suren</t>
  </si>
  <si>
    <t>POD received from cell 0767999848 M</t>
  </si>
  <si>
    <t xml:space="preserve">SON PARK DIENSSTASIE               </t>
  </si>
  <si>
    <t>LAURENT</t>
  </si>
  <si>
    <t>sylvia</t>
  </si>
  <si>
    <t>POD received from cell 0670471892 M</t>
  </si>
  <si>
    <t>MMABA</t>
  </si>
  <si>
    <t>MMABATHO</t>
  </si>
  <si>
    <t xml:space="preserve">BONDS MOTORS WORLD                 </t>
  </si>
  <si>
    <t>MOHAMMED</t>
  </si>
  <si>
    <t>POD received from cell 0781721473 M</t>
  </si>
  <si>
    <t xml:space="preserve">MC CATHY TOYOTA CENTURION          </t>
  </si>
  <si>
    <t>LOUIS PRETORIUS</t>
  </si>
  <si>
    <t>connie</t>
  </si>
  <si>
    <t xml:space="preserve">CAPITAL FINANCIAL SERVICES         </t>
  </si>
  <si>
    <t>DEBBIE CANNON</t>
  </si>
  <si>
    <t>Israel</t>
  </si>
  <si>
    <t>POD received from cell 0834448609 M</t>
  </si>
  <si>
    <t xml:space="preserve">MURTIMERS MOTORS                   </t>
  </si>
  <si>
    <t>LIZEL VAN WYK</t>
  </si>
  <si>
    <t>LAEHHAA</t>
  </si>
  <si>
    <t xml:space="preserve">FIR MOTORS                         </t>
  </si>
  <si>
    <t>FAEEZ KHAN</t>
  </si>
  <si>
    <t>Returned to sender on waybill number R00</t>
  </si>
  <si>
    <t xml:space="preserve">THORP DELTA PAARL                  </t>
  </si>
  <si>
    <t>GUNTHER VAN DER WESTHUIZEN</t>
  </si>
  <si>
    <t>ronel</t>
  </si>
  <si>
    <t xml:space="preserve">WILLIGSON INSURANCE BROKERS        </t>
  </si>
  <si>
    <t>PENNY CONSTAAT</t>
  </si>
  <si>
    <t>penny</t>
  </si>
  <si>
    <t>POD received from cell 0837429668 M</t>
  </si>
  <si>
    <t>LADYB</t>
  </si>
  <si>
    <t>LADYBRAND</t>
  </si>
  <si>
    <t xml:space="preserve">GOODFREY KORB INSURANCE            </t>
  </si>
  <si>
    <t>GODFREY KORB</t>
  </si>
  <si>
    <t>POD received from cell 0718189073 M</t>
  </si>
  <si>
    <t xml:space="preserve">BETHLEHEM NISSAN                   </t>
  </si>
  <si>
    <t>KETHA</t>
  </si>
  <si>
    <t>FELICIA</t>
  </si>
  <si>
    <t xml:space="preserve">ARMSCAR FINANCE ADMIN              </t>
  </si>
  <si>
    <t>ITHADELENG KLEPHATSWANE</t>
  </si>
  <si>
    <t xml:space="preserve">KGAUGELO                      </t>
  </si>
  <si>
    <t xml:space="preserve">                                        </t>
  </si>
  <si>
    <t xml:space="preserve">ALM MOTORS                         </t>
  </si>
  <si>
    <t>ELNET JANSEN</t>
  </si>
  <si>
    <t>ehet</t>
  </si>
  <si>
    <t>POD received from cell 0733355474 M</t>
  </si>
  <si>
    <t xml:space="preserve">MNIB                               </t>
  </si>
  <si>
    <t>ANNELIZE OOSTHUIZEN</t>
  </si>
  <si>
    <t xml:space="preserve">illeg                         </t>
  </si>
  <si>
    <t>ELLIS</t>
  </si>
  <si>
    <t>ELLISRAS</t>
  </si>
  <si>
    <t xml:space="preserve">BOSVELD MOTORS                     </t>
  </si>
  <si>
    <t>KUBIE VAN VUUREN</t>
  </si>
  <si>
    <t>annaleen</t>
  </si>
  <si>
    <t xml:space="preserve">SUZEKI S A                         </t>
  </si>
  <si>
    <t>gayla</t>
  </si>
  <si>
    <t>POD received from cell 0833164881 M</t>
  </si>
  <si>
    <t xml:space="preserve">TRANSUNION -22ND FLR               </t>
  </si>
  <si>
    <t>YOLANDE FOURIE</t>
  </si>
  <si>
    <t>OLIGIA MELANIE</t>
  </si>
  <si>
    <t>SBUSISO</t>
  </si>
  <si>
    <t xml:space="preserve">FRLANAS TOWN TOYOTA                </t>
  </si>
  <si>
    <t>HANNES PHEIFFER</t>
  </si>
  <si>
    <t>HARTS</t>
  </si>
  <si>
    <t>HARTSWATER</t>
  </si>
  <si>
    <t xml:space="preserve">JJ KOEKENDER                       </t>
  </si>
  <si>
    <t>KADAFY</t>
  </si>
  <si>
    <t>POD received from cell 0780400642 M</t>
  </si>
  <si>
    <t>ALIWA</t>
  </si>
  <si>
    <t>ALIWAL NORTH</t>
  </si>
  <si>
    <t xml:space="preserve">DAMPIER MISSAN                     </t>
  </si>
  <si>
    <t>CARY SAMPIER</t>
  </si>
  <si>
    <t>j visagie</t>
  </si>
  <si>
    <t>POD received from cell 0822915897 M</t>
  </si>
  <si>
    <t>SIBONISENI</t>
  </si>
  <si>
    <t>JANINE GRUNLIGH</t>
  </si>
  <si>
    <t>YVONNE</t>
  </si>
  <si>
    <t xml:space="preserve">KING PRICE                         </t>
  </si>
  <si>
    <t>NICO LAWRENCE</t>
  </si>
  <si>
    <t>anke</t>
  </si>
  <si>
    <t xml:space="preserve">AKSON INSPECIACIAR                 </t>
  </si>
  <si>
    <t>SUMANYA HOOSEN</t>
  </si>
  <si>
    <t>faud</t>
  </si>
  <si>
    <t>POD received from cell 0746098569 M</t>
  </si>
  <si>
    <t xml:space="preserve">ACADEMIC INSURANCE BROKERS         </t>
  </si>
  <si>
    <t>PALLIA DE</t>
  </si>
  <si>
    <t>PAULA</t>
  </si>
  <si>
    <t xml:space="preserve">COMMERCIAL AWRO DUD                </t>
  </si>
  <si>
    <t>MIAMEL LASIHUT</t>
  </si>
  <si>
    <t>joy</t>
  </si>
  <si>
    <t>POD received from cell 0833953091 M</t>
  </si>
  <si>
    <t>RUSTE</t>
  </si>
  <si>
    <t>RUSTENBURG</t>
  </si>
  <si>
    <t xml:space="preserve">JUDY MOJOR                         </t>
  </si>
  <si>
    <t>MR A JOOMA</t>
  </si>
  <si>
    <t>Jooma</t>
  </si>
  <si>
    <t>POD received from cell 0787809523 M</t>
  </si>
  <si>
    <t xml:space="preserve">JJB LOGISTICS                      </t>
  </si>
  <si>
    <t>MR MARTIN VAN WYK</t>
  </si>
  <si>
    <t>ILLEG</t>
  </si>
  <si>
    <t xml:space="preserve">MOTUS ISUZU HOND A                 </t>
  </si>
  <si>
    <t>JACO DARNOSE</t>
  </si>
  <si>
    <t>JACO</t>
  </si>
  <si>
    <t>POD received from cell 0736616419 M</t>
  </si>
  <si>
    <t>Account Total</t>
  </si>
</sst>
</file>

<file path=xl/styles.xml><?xml version="1.0" encoding="utf-8"?>
<styleSheet xmlns="http://schemas.openxmlformats.org/spreadsheetml/2006/main">
  <numFmts count="1">
    <numFmt numFmtId="6" formatCode="&quot;R&quot;\ #,##0;[Red]&quot;R&quot;\ \-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  <xf numFmtId="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119"/>
  <sheetViews>
    <sheetView tabSelected="1" topLeftCell="A101" workbookViewId="0">
      <selection activeCell="A115" sqref="A115:CM115"/>
    </sheetView>
  </sheetViews>
  <sheetFormatPr defaultRowHeight="15"/>
  <cols>
    <col min="1" max="1" width="7.42578125" bestFit="1" customWidth="1"/>
    <col min="2" max="2" width="35.7109375" bestFit="1" customWidth="1"/>
    <col min="3" max="3" width="5.28515625" bestFit="1" customWidth="1"/>
    <col min="4" max="4" width="10.140625" bestFit="1" customWidth="1"/>
    <col min="5" max="5" width="14.42578125" bestFit="1" customWidth="1"/>
    <col min="6" max="6" width="10.7109375" bestFit="1" customWidth="1"/>
    <col min="7" max="7" width="7" bestFit="1" customWidth="1"/>
    <col min="8" max="8" width="7.140625" bestFit="1" customWidth="1"/>
    <col min="9" max="9" width="16.85546875" bestFit="1" customWidth="1"/>
    <col min="10" max="10" width="31.28515625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5.5703125" bestFit="1" customWidth="1"/>
    <col min="15" max="15" width="4.85546875" bestFit="1" customWidth="1"/>
    <col min="16" max="16" width="23.57031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7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7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6.28515625" bestFit="1" customWidth="1"/>
    <col min="64" max="64" width="8.5703125" bestFit="1" customWidth="1"/>
    <col min="65" max="65" width="8" bestFit="1" customWidth="1"/>
    <col min="66" max="66" width="9" bestFit="1" customWidth="1"/>
    <col min="68" max="68" width="18.42578125" bestFit="1" customWidth="1"/>
    <col min="69" max="69" width="30.28515625" bestFit="1" customWidth="1"/>
    <col min="70" max="70" width="15.42578125" bestFit="1" customWidth="1"/>
    <col min="71" max="71" width="10.7109375" bestFit="1" customWidth="1"/>
    <col min="72" max="72" width="9.7109375" bestFit="1" customWidth="1"/>
    <col min="73" max="73" width="26.140625" bestFit="1" customWidth="1"/>
    <col min="74" max="74" width="8.5703125" bestFit="1" customWidth="1"/>
    <col min="75" max="75" width="12.42578125" bestFit="1" customWidth="1"/>
    <col min="76" max="76" width="16.140625" bestFit="1" customWidth="1"/>
    <col min="77" max="77" width="13.85546875" bestFit="1" customWidth="1"/>
    <col min="78" max="78" width="19.2851562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"009936947472"</f>
        <v>009936947472</v>
      </c>
      <c r="F2" s="3">
        <v>43139</v>
      </c>
      <c r="G2" s="2">
        <v>201808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"NA                            "</f>
        <v xml:space="preserve">NA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14.44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0.5</v>
      </c>
      <c r="BJ2" s="2">
        <v>0.2</v>
      </c>
      <c r="BK2" s="2">
        <v>1</v>
      </c>
      <c r="BL2" s="2">
        <v>115.72</v>
      </c>
      <c r="BM2" s="2">
        <v>16.2</v>
      </c>
      <c r="BN2" s="2">
        <v>131.91999999999999</v>
      </c>
      <c r="BO2" s="2">
        <v>131.91999999999999</v>
      </c>
      <c r="BP2" s="2"/>
      <c r="BQ2" s="2" t="s">
        <v>82</v>
      </c>
      <c r="BR2" s="2" t="s">
        <v>83</v>
      </c>
      <c r="BS2" s="3">
        <v>43140</v>
      </c>
      <c r="BT2" s="4">
        <v>0.34027777777777773</v>
      </c>
      <c r="BU2" s="2" t="s">
        <v>84</v>
      </c>
      <c r="BV2" s="2"/>
      <c r="BW2" s="2"/>
      <c r="BX2" s="2"/>
      <c r="BY2" s="2">
        <v>1200</v>
      </c>
      <c r="BZ2" s="2"/>
      <c r="CA2" s="2"/>
      <c r="CB2" s="2"/>
      <c r="CC2" s="2" t="s">
        <v>79</v>
      </c>
      <c r="CD2" s="2">
        <v>6530</v>
      </c>
      <c r="CE2" s="2" t="s">
        <v>85</v>
      </c>
      <c r="CF2" s="5">
        <v>43143</v>
      </c>
      <c r="CG2" s="2"/>
      <c r="CH2" s="2"/>
      <c r="CI2" s="2">
        <v>0</v>
      </c>
      <c r="CJ2" s="2">
        <v>0</v>
      </c>
      <c r="CK2" s="2" t="s">
        <v>86</v>
      </c>
      <c r="CL2" s="2" t="s">
        <v>87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"009936947474"</f>
        <v>009936947474</v>
      </c>
      <c r="F3" s="3">
        <v>43139</v>
      </c>
      <c r="G3" s="2">
        <v>201808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88</v>
      </c>
      <c r="M3" s="2" t="s">
        <v>89</v>
      </c>
      <c r="N3" s="2" t="s">
        <v>90</v>
      </c>
      <c r="O3" s="2" t="s">
        <v>81</v>
      </c>
      <c r="P3" s="2" t="str">
        <f>"NA                            "</f>
        <v xml:space="preserve">NA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12.03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0.5</v>
      </c>
      <c r="BJ3" s="2">
        <v>0.2</v>
      </c>
      <c r="BK3" s="2">
        <v>1</v>
      </c>
      <c r="BL3" s="2">
        <v>97.26</v>
      </c>
      <c r="BM3" s="2">
        <v>13.62</v>
      </c>
      <c r="BN3" s="2">
        <v>110.88</v>
      </c>
      <c r="BO3" s="2">
        <v>110.88</v>
      </c>
      <c r="BP3" s="2"/>
      <c r="BQ3" s="2" t="s">
        <v>91</v>
      </c>
      <c r="BR3" s="2" t="s">
        <v>83</v>
      </c>
      <c r="BS3" s="3">
        <v>43140</v>
      </c>
      <c r="BT3" s="4">
        <v>0.42291666666666666</v>
      </c>
      <c r="BU3" s="2" t="s">
        <v>92</v>
      </c>
      <c r="BV3" s="2" t="s">
        <v>93</v>
      </c>
      <c r="BW3" s="2"/>
      <c r="BX3" s="2"/>
      <c r="BY3" s="2">
        <v>1200</v>
      </c>
      <c r="BZ3" s="2"/>
      <c r="CA3" s="2" t="s">
        <v>94</v>
      </c>
      <c r="CB3" s="2"/>
      <c r="CC3" s="2" t="s">
        <v>89</v>
      </c>
      <c r="CD3" s="2">
        <v>3200</v>
      </c>
      <c r="CE3" s="2" t="s">
        <v>85</v>
      </c>
      <c r="CF3" s="5">
        <v>43143</v>
      </c>
      <c r="CG3" s="2"/>
      <c r="CH3" s="2"/>
      <c r="CI3" s="2">
        <v>1</v>
      </c>
      <c r="CJ3" s="2">
        <v>1</v>
      </c>
      <c r="CK3" s="2" t="s">
        <v>95</v>
      </c>
      <c r="CL3" s="2" t="s">
        <v>87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"009936947456"</f>
        <v>009936947456</v>
      </c>
      <c r="F4" s="3">
        <v>43139</v>
      </c>
      <c r="G4" s="2">
        <v>201808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96</v>
      </c>
      <c r="M4" s="2" t="s">
        <v>97</v>
      </c>
      <c r="N4" s="2" t="s">
        <v>98</v>
      </c>
      <c r="O4" s="2" t="s">
        <v>81</v>
      </c>
      <c r="P4" s="2" t="str">
        <f>"NA                            "</f>
        <v xml:space="preserve">NA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14.44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0.5</v>
      </c>
      <c r="BJ4" s="2">
        <v>0.2</v>
      </c>
      <c r="BK4" s="2">
        <v>1</v>
      </c>
      <c r="BL4" s="2">
        <v>115.72</v>
      </c>
      <c r="BM4" s="2">
        <v>16.2</v>
      </c>
      <c r="BN4" s="2">
        <v>131.91999999999999</v>
      </c>
      <c r="BO4" s="2">
        <v>131.91999999999999</v>
      </c>
      <c r="BP4" s="2"/>
      <c r="BQ4" s="2" t="s">
        <v>99</v>
      </c>
      <c r="BR4" s="2" t="s">
        <v>83</v>
      </c>
      <c r="BS4" s="3">
        <v>43140</v>
      </c>
      <c r="BT4" s="4">
        <v>0.67986111111111114</v>
      </c>
      <c r="BU4" s="2" t="s">
        <v>100</v>
      </c>
      <c r="BV4" s="2" t="s">
        <v>93</v>
      </c>
      <c r="BW4" s="2"/>
      <c r="BX4" s="2"/>
      <c r="BY4" s="2">
        <v>1200</v>
      </c>
      <c r="BZ4" s="2"/>
      <c r="CA4" s="2" t="s">
        <v>101</v>
      </c>
      <c r="CB4" s="2"/>
      <c r="CC4" s="2" t="s">
        <v>97</v>
      </c>
      <c r="CD4" s="2">
        <v>4265</v>
      </c>
      <c r="CE4" s="2" t="s">
        <v>85</v>
      </c>
      <c r="CF4" s="5">
        <v>43143</v>
      </c>
      <c r="CG4" s="2"/>
      <c r="CH4" s="2"/>
      <c r="CI4" s="2">
        <v>1</v>
      </c>
      <c r="CJ4" s="2">
        <v>1</v>
      </c>
      <c r="CK4" s="2" t="s">
        <v>86</v>
      </c>
      <c r="CL4" s="2" t="s">
        <v>87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"009936947461"</f>
        <v>009936947461</v>
      </c>
      <c r="F5" s="3">
        <v>43139</v>
      </c>
      <c r="G5" s="2">
        <v>201808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102</v>
      </c>
      <c r="M5" s="2" t="s">
        <v>103</v>
      </c>
      <c r="N5" s="2" t="s">
        <v>104</v>
      </c>
      <c r="O5" s="2" t="s">
        <v>81</v>
      </c>
      <c r="P5" s="2" t="str">
        <f>"NA                            "</f>
        <v xml:space="preserve">NA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8.33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0.5</v>
      </c>
      <c r="BJ5" s="2">
        <v>0.2</v>
      </c>
      <c r="BK5" s="2">
        <v>1</v>
      </c>
      <c r="BL5" s="2">
        <v>68.88</v>
      </c>
      <c r="BM5" s="2">
        <v>9.64</v>
      </c>
      <c r="BN5" s="2">
        <v>78.52</v>
      </c>
      <c r="BO5" s="2">
        <v>78.52</v>
      </c>
      <c r="BP5" s="2"/>
      <c r="BQ5" s="2" t="s">
        <v>105</v>
      </c>
      <c r="BR5" s="2" t="s">
        <v>83</v>
      </c>
      <c r="BS5" s="3">
        <v>43140</v>
      </c>
      <c r="BT5" s="4">
        <v>0.45833333333333331</v>
      </c>
      <c r="BU5" s="2" t="s">
        <v>106</v>
      </c>
      <c r="BV5" s="2" t="s">
        <v>93</v>
      </c>
      <c r="BW5" s="2"/>
      <c r="BX5" s="2"/>
      <c r="BY5" s="2">
        <v>1200</v>
      </c>
      <c r="BZ5" s="2"/>
      <c r="CA5" s="2" t="s">
        <v>107</v>
      </c>
      <c r="CB5" s="2"/>
      <c r="CC5" s="2" t="s">
        <v>103</v>
      </c>
      <c r="CD5" s="2">
        <v>2940</v>
      </c>
      <c r="CE5" s="2" t="s">
        <v>85</v>
      </c>
      <c r="CF5" s="5">
        <v>43144</v>
      </c>
      <c r="CG5" s="2"/>
      <c r="CH5" s="2"/>
      <c r="CI5" s="2">
        <v>1</v>
      </c>
      <c r="CJ5" s="2">
        <v>1</v>
      </c>
      <c r="CK5" s="2" t="s">
        <v>108</v>
      </c>
      <c r="CL5" s="2" t="s">
        <v>87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"009936675941"</f>
        <v>009936675941</v>
      </c>
      <c r="F6" s="3">
        <v>43133</v>
      </c>
      <c r="G6" s="2">
        <v>201808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109</v>
      </c>
      <c r="M6" s="2" t="s">
        <v>110</v>
      </c>
      <c r="N6" s="2" t="s">
        <v>111</v>
      </c>
      <c r="O6" s="2" t="s">
        <v>112</v>
      </c>
      <c r="P6" s="2" t="str">
        <f>"NA                            "</f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34.69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101.58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0.5</v>
      </c>
      <c r="BJ6" s="2">
        <v>0.2</v>
      </c>
      <c r="BK6" s="2">
        <v>0.5</v>
      </c>
      <c r="BL6" s="2">
        <v>359.04</v>
      </c>
      <c r="BM6" s="2">
        <v>0</v>
      </c>
      <c r="BN6" s="2">
        <v>359.04</v>
      </c>
      <c r="BO6" s="2">
        <v>359.04</v>
      </c>
      <c r="BP6" s="2"/>
      <c r="BQ6" s="2" t="s">
        <v>113</v>
      </c>
      <c r="BR6" s="2" t="s">
        <v>83</v>
      </c>
      <c r="BS6" s="1" t="s">
        <v>114</v>
      </c>
      <c r="BT6" s="2"/>
      <c r="BU6" s="2"/>
      <c r="BV6" s="2"/>
      <c r="BW6" s="2"/>
      <c r="BX6" s="2"/>
      <c r="BY6" s="2">
        <v>1200</v>
      </c>
      <c r="BZ6" s="2" t="s">
        <v>115</v>
      </c>
      <c r="CA6" s="2"/>
      <c r="CB6" s="2"/>
      <c r="CC6" s="2" t="s">
        <v>110</v>
      </c>
      <c r="CD6" s="2" t="s">
        <v>116</v>
      </c>
      <c r="CE6" s="2" t="s">
        <v>85</v>
      </c>
      <c r="CF6" s="2"/>
      <c r="CG6" s="2"/>
      <c r="CH6" s="2"/>
      <c r="CI6" s="2">
        <v>0</v>
      </c>
      <c r="CJ6" s="2">
        <v>0</v>
      </c>
      <c r="CK6" s="2">
        <v>521</v>
      </c>
      <c r="CL6" s="2" t="s">
        <v>87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"009936675981D"</f>
        <v>009936675981D</v>
      </c>
      <c r="F7" s="3">
        <v>43116</v>
      </c>
      <c r="G7" s="2">
        <v>201808</v>
      </c>
      <c r="H7" s="2" t="s">
        <v>74</v>
      </c>
      <c r="I7" s="2" t="s">
        <v>75</v>
      </c>
      <c r="J7" s="2" t="s">
        <v>117</v>
      </c>
      <c r="K7" s="2" t="s">
        <v>77</v>
      </c>
      <c r="L7" s="2" t="s">
        <v>118</v>
      </c>
      <c r="M7" s="2" t="s">
        <v>119</v>
      </c>
      <c r="N7" s="2" t="s">
        <v>120</v>
      </c>
      <c r="O7" s="2" t="s">
        <v>81</v>
      </c>
      <c r="P7" s="2" t="str">
        <f>"JMB1708210988                 "</f>
        <v xml:space="preserve">JMB1708210988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12.59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0.5</v>
      </c>
      <c r="BJ7" s="2">
        <v>0.2</v>
      </c>
      <c r="BK7" s="2">
        <v>1</v>
      </c>
      <c r="BL7" s="2">
        <v>98.45</v>
      </c>
      <c r="BM7" s="2">
        <v>13.78</v>
      </c>
      <c r="BN7" s="2">
        <v>112.23</v>
      </c>
      <c r="BO7" s="2">
        <v>112.23</v>
      </c>
      <c r="BP7" s="2"/>
      <c r="BQ7" s="2" t="s">
        <v>121</v>
      </c>
      <c r="BR7" s="2" t="s">
        <v>122</v>
      </c>
      <c r="BS7" s="3">
        <v>43117</v>
      </c>
      <c r="BT7" s="4">
        <v>0.55277777777777781</v>
      </c>
      <c r="BU7" s="2" t="s">
        <v>123</v>
      </c>
      <c r="BV7" s="2" t="s">
        <v>93</v>
      </c>
      <c r="BW7" s="2"/>
      <c r="BX7" s="2"/>
      <c r="BY7" s="2">
        <v>1200</v>
      </c>
      <c r="BZ7" s="2"/>
      <c r="CA7" s="2" t="s">
        <v>124</v>
      </c>
      <c r="CB7" s="2"/>
      <c r="CC7" s="2" t="s">
        <v>119</v>
      </c>
      <c r="CD7" s="2">
        <v>2430</v>
      </c>
      <c r="CE7" s="2" t="s">
        <v>85</v>
      </c>
      <c r="CF7" s="5">
        <v>43118</v>
      </c>
      <c r="CG7" s="2"/>
      <c r="CH7" s="2"/>
      <c r="CI7" s="2">
        <v>1</v>
      </c>
      <c r="CJ7" s="2">
        <v>1</v>
      </c>
      <c r="CK7" s="2" t="s">
        <v>125</v>
      </c>
      <c r="CL7" s="2" t="s">
        <v>87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"009936675946"</f>
        <v>009936675946</v>
      </c>
      <c r="F8" s="3">
        <v>43133</v>
      </c>
      <c r="G8" s="2">
        <v>201808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126</v>
      </c>
      <c r="M8" s="2" t="s">
        <v>127</v>
      </c>
      <c r="N8" s="2" t="s">
        <v>128</v>
      </c>
      <c r="O8" s="2" t="s">
        <v>81</v>
      </c>
      <c r="P8" s="2" t="str">
        <f t="shared" ref="P8:P71" si="0">"NA                            "</f>
        <v xml:space="preserve">NA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10.57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0.5</v>
      </c>
      <c r="BJ8" s="2">
        <v>0.2</v>
      </c>
      <c r="BK8" s="2">
        <v>1</v>
      </c>
      <c r="BL8" s="2">
        <v>83.46</v>
      </c>
      <c r="BM8" s="2">
        <v>11.68</v>
      </c>
      <c r="BN8" s="2">
        <v>95.14</v>
      </c>
      <c r="BO8" s="2">
        <v>95.14</v>
      </c>
      <c r="BP8" s="2"/>
      <c r="BQ8" s="2" t="s">
        <v>129</v>
      </c>
      <c r="BR8" s="2" t="s">
        <v>83</v>
      </c>
      <c r="BS8" s="3">
        <v>43136</v>
      </c>
      <c r="BT8" s="4">
        <v>0.61527777777777781</v>
      </c>
      <c r="BU8" s="2" t="s">
        <v>130</v>
      </c>
      <c r="BV8" s="2" t="s">
        <v>93</v>
      </c>
      <c r="BW8" s="2"/>
      <c r="BX8" s="2"/>
      <c r="BY8" s="2">
        <v>1200</v>
      </c>
      <c r="BZ8" s="2"/>
      <c r="CA8" s="2" t="s">
        <v>131</v>
      </c>
      <c r="CB8" s="2"/>
      <c r="CC8" s="2" t="s">
        <v>127</v>
      </c>
      <c r="CD8" s="2">
        <v>1930</v>
      </c>
      <c r="CE8" s="2" t="s">
        <v>85</v>
      </c>
      <c r="CF8" s="5">
        <v>43137</v>
      </c>
      <c r="CG8" s="2"/>
      <c r="CH8" s="2"/>
      <c r="CI8" s="2">
        <v>1</v>
      </c>
      <c r="CJ8" s="2">
        <v>1</v>
      </c>
      <c r="CK8" s="2" t="s">
        <v>132</v>
      </c>
      <c r="CL8" s="2" t="s">
        <v>87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"009936675954"</f>
        <v>009936675954</v>
      </c>
      <c r="F9" s="3">
        <v>43133</v>
      </c>
      <c r="G9" s="2">
        <v>201808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133</v>
      </c>
      <c r="M9" s="2" t="s">
        <v>134</v>
      </c>
      <c r="N9" s="2" t="s">
        <v>135</v>
      </c>
      <c r="O9" s="2" t="s">
        <v>81</v>
      </c>
      <c r="P9" s="2" t="str">
        <f t="shared" si="0"/>
        <v xml:space="preserve">NA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8.65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0.5</v>
      </c>
      <c r="BJ9" s="2">
        <v>0.2</v>
      </c>
      <c r="BK9" s="2">
        <v>1</v>
      </c>
      <c r="BL9" s="2">
        <v>69.2</v>
      </c>
      <c r="BM9" s="2">
        <v>9.69</v>
      </c>
      <c r="BN9" s="2">
        <v>78.89</v>
      </c>
      <c r="BO9" s="2">
        <v>78.89</v>
      </c>
      <c r="BP9" s="2"/>
      <c r="BQ9" s="2" t="s">
        <v>136</v>
      </c>
      <c r="BR9" s="2" t="s">
        <v>83</v>
      </c>
      <c r="BS9" s="3">
        <v>43135</v>
      </c>
      <c r="BT9" s="4">
        <v>0.96875</v>
      </c>
      <c r="BU9" s="2" t="s">
        <v>137</v>
      </c>
      <c r="BV9" s="2" t="s">
        <v>93</v>
      </c>
      <c r="BW9" s="2"/>
      <c r="BX9" s="2"/>
      <c r="BY9" s="2">
        <v>1200</v>
      </c>
      <c r="BZ9" s="2"/>
      <c r="CA9" s="2" t="s">
        <v>138</v>
      </c>
      <c r="CB9" s="2"/>
      <c r="CC9" s="2" t="s">
        <v>134</v>
      </c>
      <c r="CD9" s="2">
        <v>9300</v>
      </c>
      <c r="CE9" s="2" t="s">
        <v>85</v>
      </c>
      <c r="CF9" s="5">
        <v>43137</v>
      </c>
      <c r="CG9" s="2"/>
      <c r="CH9" s="2"/>
      <c r="CI9" s="2">
        <v>1</v>
      </c>
      <c r="CJ9" s="2">
        <v>0</v>
      </c>
      <c r="CK9" s="2" t="s">
        <v>139</v>
      </c>
      <c r="CL9" s="2" t="s">
        <v>87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"009936325460"</f>
        <v>009936325460</v>
      </c>
      <c r="F10" s="3">
        <v>43133</v>
      </c>
      <c r="G10" s="2">
        <v>201808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140</v>
      </c>
      <c r="M10" s="2" t="s">
        <v>141</v>
      </c>
      <c r="N10" s="2" t="s">
        <v>142</v>
      </c>
      <c r="O10" s="2" t="s">
        <v>81</v>
      </c>
      <c r="P10" s="2" t="str">
        <f t="shared" si="0"/>
        <v xml:space="preserve">NA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8.65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0.5</v>
      </c>
      <c r="BJ10" s="2">
        <v>0.2</v>
      </c>
      <c r="BK10" s="2">
        <v>1</v>
      </c>
      <c r="BL10" s="2">
        <v>69.2</v>
      </c>
      <c r="BM10" s="2">
        <v>9.69</v>
      </c>
      <c r="BN10" s="2">
        <v>78.89</v>
      </c>
      <c r="BO10" s="2">
        <v>78.89</v>
      </c>
      <c r="BP10" s="2"/>
      <c r="BQ10" s="2" t="s">
        <v>143</v>
      </c>
      <c r="BR10" s="2" t="s">
        <v>83</v>
      </c>
      <c r="BS10" s="3">
        <v>43136</v>
      </c>
      <c r="BT10" s="4">
        <v>0.47986111111111113</v>
      </c>
      <c r="BU10" s="2" t="s">
        <v>144</v>
      </c>
      <c r="BV10" s="2" t="s">
        <v>93</v>
      </c>
      <c r="BW10" s="2"/>
      <c r="BX10" s="2"/>
      <c r="BY10" s="2">
        <v>1200</v>
      </c>
      <c r="BZ10" s="2"/>
      <c r="CA10" s="2" t="s">
        <v>145</v>
      </c>
      <c r="CB10" s="2"/>
      <c r="CC10" s="2" t="s">
        <v>141</v>
      </c>
      <c r="CD10" s="2">
        <v>1459</v>
      </c>
      <c r="CE10" s="2" t="s">
        <v>85</v>
      </c>
      <c r="CF10" s="5">
        <v>43137</v>
      </c>
      <c r="CG10" s="2"/>
      <c r="CH10" s="2"/>
      <c r="CI10" s="2">
        <v>1</v>
      </c>
      <c r="CJ10" s="2">
        <v>1</v>
      </c>
      <c r="CK10" s="2" t="s">
        <v>146</v>
      </c>
      <c r="CL10" s="2" t="s">
        <v>87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"009936675943"</f>
        <v>009936675943</v>
      </c>
      <c r="F11" s="3">
        <v>43133</v>
      </c>
      <c r="G11" s="2">
        <v>201808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147</v>
      </c>
      <c r="M11" s="2" t="s">
        <v>148</v>
      </c>
      <c r="N11" s="2" t="s">
        <v>149</v>
      </c>
      <c r="O11" s="2" t="s">
        <v>81</v>
      </c>
      <c r="P11" s="2" t="str">
        <f t="shared" si="0"/>
        <v xml:space="preserve">NA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12.59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5</v>
      </c>
      <c r="BJ11" s="2">
        <v>0.7</v>
      </c>
      <c r="BK11" s="2">
        <v>5</v>
      </c>
      <c r="BL11" s="2">
        <v>98.45</v>
      </c>
      <c r="BM11" s="2">
        <v>13.78</v>
      </c>
      <c r="BN11" s="2">
        <v>112.23</v>
      </c>
      <c r="BO11" s="2">
        <v>112.23</v>
      </c>
      <c r="BP11" s="2"/>
      <c r="BQ11" s="2" t="s">
        <v>150</v>
      </c>
      <c r="BR11" s="2" t="s">
        <v>83</v>
      </c>
      <c r="BS11" s="3">
        <v>43136</v>
      </c>
      <c r="BT11" s="4">
        <v>0.41666666666666669</v>
      </c>
      <c r="BU11" s="2" t="s">
        <v>151</v>
      </c>
      <c r="BV11" s="2" t="s">
        <v>93</v>
      </c>
      <c r="BW11" s="2"/>
      <c r="BX11" s="2"/>
      <c r="BY11" s="2">
        <v>3600</v>
      </c>
      <c r="BZ11" s="2"/>
      <c r="CA11" s="2"/>
      <c r="CB11" s="2"/>
      <c r="CC11" s="2" t="s">
        <v>148</v>
      </c>
      <c r="CD11" s="2">
        <v>7459</v>
      </c>
      <c r="CE11" s="2" t="s">
        <v>85</v>
      </c>
      <c r="CF11" s="5">
        <v>43137</v>
      </c>
      <c r="CG11" s="2"/>
      <c r="CH11" s="2"/>
      <c r="CI11" s="2">
        <v>2</v>
      </c>
      <c r="CJ11" s="2">
        <v>1</v>
      </c>
      <c r="CK11" s="2" t="s">
        <v>125</v>
      </c>
      <c r="CL11" s="2" t="s">
        <v>87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"009936675952"</f>
        <v>009936675952</v>
      </c>
      <c r="F12" s="3">
        <v>43133</v>
      </c>
      <c r="G12" s="2">
        <v>201808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133</v>
      </c>
      <c r="M12" s="2" t="s">
        <v>134</v>
      </c>
      <c r="N12" s="2" t="s">
        <v>152</v>
      </c>
      <c r="O12" s="2" t="s">
        <v>81</v>
      </c>
      <c r="P12" s="2" t="str">
        <f t="shared" si="0"/>
        <v xml:space="preserve">NA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8.65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0.5</v>
      </c>
      <c r="BJ12" s="2">
        <v>0.2</v>
      </c>
      <c r="BK12" s="2">
        <v>1</v>
      </c>
      <c r="BL12" s="2">
        <v>69.2</v>
      </c>
      <c r="BM12" s="2">
        <v>9.69</v>
      </c>
      <c r="BN12" s="2">
        <v>78.89</v>
      </c>
      <c r="BO12" s="2">
        <v>78.89</v>
      </c>
      <c r="BP12" s="2"/>
      <c r="BQ12" s="2" t="s">
        <v>153</v>
      </c>
      <c r="BR12" s="2" t="s">
        <v>83</v>
      </c>
      <c r="BS12" s="3">
        <v>43136</v>
      </c>
      <c r="BT12" s="4">
        <v>0.55972222222222223</v>
      </c>
      <c r="BU12" s="2" t="s">
        <v>154</v>
      </c>
      <c r="BV12" s="2" t="s">
        <v>93</v>
      </c>
      <c r="BW12" s="2"/>
      <c r="BX12" s="2"/>
      <c r="BY12" s="2">
        <v>1200</v>
      </c>
      <c r="BZ12" s="2"/>
      <c r="CA12" s="2" t="s">
        <v>155</v>
      </c>
      <c r="CB12" s="2"/>
      <c r="CC12" s="2" t="s">
        <v>134</v>
      </c>
      <c r="CD12" s="2">
        <v>9300</v>
      </c>
      <c r="CE12" s="2" t="s">
        <v>85</v>
      </c>
      <c r="CF12" s="5">
        <v>43137</v>
      </c>
      <c r="CG12" s="2"/>
      <c r="CH12" s="2"/>
      <c r="CI12" s="2">
        <v>1</v>
      </c>
      <c r="CJ12" s="2">
        <v>1</v>
      </c>
      <c r="CK12" s="2" t="s">
        <v>139</v>
      </c>
      <c r="CL12" s="2" t="s">
        <v>87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"009936675944"</f>
        <v>009936675944</v>
      </c>
      <c r="F13" s="3">
        <v>43133</v>
      </c>
      <c r="G13" s="2">
        <v>201808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147</v>
      </c>
      <c r="M13" s="2" t="s">
        <v>148</v>
      </c>
      <c r="N13" s="2" t="s">
        <v>156</v>
      </c>
      <c r="O13" s="2" t="s">
        <v>81</v>
      </c>
      <c r="P13" s="2" t="str">
        <f t="shared" si="0"/>
        <v xml:space="preserve">NA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12.59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0.5</v>
      </c>
      <c r="BJ13" s="2">
        <v>0.2</v>
      </c>
      <c r="BK13" s="2">
        <v>1</v>
      </c>
      <c r="BL13" s="2">
        <v>98.45</v>
      </c>
      <c r="BM13" s="2">
        <v>13.78</v>
      </c>
      <c r="BN13" s="2">
        <v>112.23</v>
      </c>
      <c r="BO13" s="2">
        <v>112.23</v>
      </c>
      <c r="BP13" s="2"/>
      <c r="BQ13" s="2" t="s">
        <v>157</v>
      </c>
      <c r="BR13" s="2" t="s">
        <v>83</v>
      </c>
      <c r="BS13" s="3">
        <v>43138</v>
      </c>
      <c r="BT13" s="4">
        <v>0.68680555555555556</v>
      </c>
      <c r="BU13" s="2" t="s">
        <v>158</v>
      </c>
      <c r="BV13" s="2" t="s">
        <v>87</v>
      </c>
      <c r="BW13" s="2" t="s">
        <v>159</v>
      </c>
      <c r="BX13" s="2" t="s">
        <v>160</v>
      </c>
      <c r="BY13" s="2">
        <v>1200</v>
      </c>
      <c r="BZ13" s="2"/>
      <c r="CA13" s="2" t="s">
        <v>161</v>
      </c>
      <c r="CB13" s="2"/>
      <c r="CC13" s="2" t="s">
        <v>148</v>
      </c>
      <c r="CD13" s="2">
        <v>7499</v>
      </c>
      <c r="CE13" s="2" t="s">
        <v>85</v>
      </c>
      <c r="CF13" s="5">
        <v>43138</v>
      </c>
      <c r="CG13" s="2"/>
      <c r="CH13" s="2"/>
      <c r="CI13" s="2">
        <v>2</v>
      </c>
      <c r="CJ13" s="2">
        <v>3</v>
      </c>
      <c r="CK13" s="2" t="s">
        <v>125</v>
      </c>
      <c r="CL13" s="2" t="s">
        <v>87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"009936675953"</f>
        <v>009936675953</v>
      </c>
      <c r="F14" s="3">
        <v>43133</v>
      </c>
      <c r="G14" s="2">
        <v>201808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126</v>
      </c>
      <c r="M14" s="2" t="s">
        <v>127</v>
      </c>
      <c r="N14" s="2" t="s">
        <v>162</v>
      </c>
      <c r="O14" s="2" t="s">
        <v>81</v>
      </c>
      <c r="P14" s="2" t="str">
        <f t="shared" si="0"/>
        <v xml:space="preserve">NA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10.57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0.5</v>
      </c>
      <c r="BJ14" s="2">
        <v>0.2</v>
      </c>
      <c r="BK14" s="2">
        <v>1</v>
      </c>
      <c r="BL14" s="2">
        <v>83.46</v>
      </c>
      <c r="BM14" s="2">
        <v>11.68</v>
      </c>
      <c r="BN14" s="2">
        <v>95.14</v>
      </c>
      <c r="BO14" s="2">
        <v>95.14</v>
      </c>
      <c r="BP14" s="2"/>
      <c r="BQ14" s="2" t="s">
        <v>163</v>
      </c>
      <c r="BR14" s="2" t="s">
        <v>83</v>
      </c>
      <c r="BS14" s="3">
        <v>43136</v>
      </c>
      <c r="BT14" s="4">
        <v>0.43958333333333338</v>
      </c>
      <c r="BU14" s="2" t="s">
        <v>164</v>
      </c>
      <c r="BV14" s="2" t="s">
        <v>93</v>
      </c>
      <c r="BW14" s="2"/>
      <c r="BX14" s="2"/>
      <c r="BY14" s="2">
        <v>1200</v>
      </c>
      <c r="BZ14" s="2"/>
      <c r="CA14" s="2" t="s">
        <v>131</v>
      </c>
      <c r="CB14" s="2"/>
      <c r="CC14" s="2" t="s">
        <v>127</v>
      </c>
      <c r="CD14" s="2">
        <v>1930</v>
      </c>
      <c r="CE14" s="2" t="s">
        <v>85</v>
      </c>
      <c r="CF14" s="5">
        <v>43137</v>
      </c>
      <c r="CG14" s="2"/>
      <c r="CH14" s="2"/>
      <c r="CI14" s="2">
        <v>1</v>
      </c>
      <c r="CJ14" s="2">
        <v>1</v>
      </c>
      <c r="CK14" s="2" t="s">
        <v>132</v>
      </c>
      <c r="CL14" s="2" t="s">
        <v>87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"009936675942"</f>
        <v>009936675942</v>
      </c>
      <c r="F15" s="3">
        <v>43133</v>
      </c>
      <c r="G15" s="2">
        <v>201808</v>
      </c>
      <c r="H15" s="2" t="s">
        <v>74</v>
      </c>
      <c r="I15" s="2" t="s">
        <v>75</v>
      </c>
      <c r="J15" s="2" t="s">
        <v>76</v>
      </c>
      <c r="K15" s="2" t="s">
        <v>77</v>
      </c>
      <c r="L15" s="2" t="s">
        <v>165</v>
      </c>
      <c r="M15" s="2" t="s">
        <v>166</v>
      </c>
      <c r="N15" s="2" t="s">
        <v>167</v>
      </c>
      <c r="O15" s="2" t="s">
        <v>81</v>
      </c>
      <c r="P15" s="2" t="str">
        <f t="shared" si="0"/>
        <v xml:space="preserve">NA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12.59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0.5</v>
      </c>
      <c r="BJ15" s="2">
        <v>0.2</v>
      </c>
      <c r="BK15" s="2">
        <v>1</v>
      </c>
      <c r="BL15" s="2">
        <v>98.45</v>
      </c>
      <c r="BM15" s="2">
        <v>13.78</v>
      </c>
      <c r="BN15" s="2">
        <v>112.23</v>
      </c>
      <c r="BO15" s="2">
        <v>112.23</v>
      </c>
      <c r="BP15" s="2"/>
      <c r="BQ15" s="2" t="s">
        <v>168</v>
      </c>
      <c r="BR15" s="2" t="s">
        <v>83</v>
      </c>
      <c r="BS15" s="3">
        <v>43136</v>
      </c>
      <c r="BT15" s="4">
        <v>0.77916666666666667</v>
      </c>
      <c r="BU15" s="2" t="s">
        <v>169</v>
      </c>
      <c r="BV15" s="2" t="s">
        <v>93</v>
      </c>
      <c r="BW15" s="2"/>
      <c r="BX15" s="2"/>
      <c r="BY15" s="2">
        <v>1200</v>
      </c>
      <c r="BZ15" s="2"/>
      <c r="CA15" s="2" t="s">
        <v>170</v>
      </c>
      <c r="CB15" s="2"/>
      <c r="CC15" s="2" t="s">
        <v>166</v>
      </c>
      <c r="CD15" s="2">
        <v>7140</v>
      </c>
      <c r="CE15" s="2" t="s">
        <v>85</v>
      </c>
      <c r="CF15" s="5">
        <v>43137</v>
      </c>
      <c r="CG15" s="2"/>
      <c r="CH15" s="2"/>
      <c r="CI15" s="2">
        <v>2</v>
      </c>
      <c r="CJ15" s="2">
        <v>1</v>
      </c>
      <c r="CK15" s="2" t="s">
        <v>125</v>
      </c>
      <c r="CL15" s="2" t="s">
        <v>87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"009936675945"</f>
        <v>009936675945</v>
      </c>
      <c r="F16" s="3">
        <v>43133</v>
      </c>
      <c r="G16" s="2">
        <v>201808</v>
      </c>
      <c r="H16" s="2" t="s">
        <v>74</v>
      </c>
      <c r="I16" s="2" t="s">
        <v>75</v>
      </c>
      <c r="J16" s="2" t="s">
        <v>76</v>
      </c>
      <c r="K16" s="2" t="s">
        <v>77</v>
      </c>
      <c r="L16" s="2" t="s">
        <v>171</v>
      </c>
      <c r="M16" s="2" t="s">
        <v>172</v>
      </c>
      <c r="N16" s="2" t="s">
        <v>173</v>
      </c>
      <c r="O16" s="2" t="s">
        <v>81</v>
      </c>
      <c r="P16" s="2" t="str">
        <f t="shared" si="0"/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14.99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0.5</v>
      </c>
      <c r="BJ16" s="2">
        <v>0.2</v>
      </c>
      <c r="BK16" s="2">
        <v>1</v>
      </c>
      <c r="BL16" s="2">
        <v>116.27</v>
      </c>
      <c r="BM16" s="2">
        <v>16.28</v>
      </c>
      <c r="BN16" s="2">
        <v>132.55000000000001</v>
      </c>
      <c r="BO16" s="2">
        <v>132.55000000000001</v>
      </c>
      <c r="BP16" s="2"/>
      <c r="BQ16" s="2" t="s">
        <v>174</v>
      </c>
      <c r="BR16" s="2" t="s">
        <v>83</v>
      </c>
      <c r="BS16" s="3">
        <v>43136</v>
      </c>
      <c r="BT16" s="4">
        <v>0.4680555555555555</v>
      </c>
      <c r="BU16" s="2" t="s">
        <v>175</v>
      </c>
      <c r="BV16" s="2"/>
      <c r="BW16" s="2"/>
      <c r="BX16" s="2"/>
      <c r="BY16" s="2">
        <v>1200</v>
      </c>
      <c r="BZ16" s="2"/>
      <c r="CA16" s="2"/>
      <c r="CB16" s="2"/>
      <c r="CC16" s="2" t="s">
        <v>172</v>
      </c>
      <c r="CD16" s="2">
        <v>360</v>
      </c>
      <c r="CE16" s="2" t="s">
        <v>85</v>
      </c>
      <c r="CF16" s="5">
        <v>43138</v>
      </c>
      <c r="CG16" s="2"/>
      <c r="CH16" s="2"/>
      <c r="CI16" s="2">
        <v>0</v>
      </c>
      <c r="CJ16" s="2">
        <v>0</v>
      </c>
      <c r="CK16" s="2" t="s">
        <v>176</v>
      </c>
      <c r="CL16" s="2" t="s">
        <v>87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"009936325465"</f>
        <v>009936325465</v>
      </c>
      <c r="F17" s="3">
        <v>43133</v>
      </c>
      <c r="G17" s="2">
        <v>201808</v>
      </c>
      <c r="H17" s="2" t="s">
        <v>74</v>
      </c>
      <c r="I17" s="2" t="s">
        <v>75</v>
      </c>
      <c r="J17" s="2" t="s">
        <v>76</v>
      </c>
      <c r="K17" s="2" t="s">
        <v>77</v>
      </c>
      <c r="L17" s="2" t="s">
        <v>177</v>
      </c>
      <c r="M17" s="2" t="s">
        <v>178</v>
      </c>
      <c r="N17" s="2" t="s">
        <v>179</v>
      </c>
      <c r="O17" s="2" t="s">
        <v>81</v>
      </c>
      <c r="P17" s="2" t="str">
        <f t="shared" si="0"/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8.65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0.5</v>
      </c>
      <c r="BJ17" s="2">
        <v>0.2</v>
      </c>
      <c r="BK17" s="2">
        <v>1</v>
      </c>
      <c r="BL17" s="2">
        <v>69.2</v>
      </c>
      <c r="BM17" s="2">
        <v>9.69</v>
      </c>
      <c r="BN17" s="2">
        <v>78.89</v>
      </c>
      <c r="BO17" s="2">
        <v>78.89</v>
      </c>
      <c r="BP17" s="2"/>
      <c r="BQ17" s="2"/>
      <c r="BR17" s="2" t="s">
        <v>83</v>
      </c>
      <c r="BS17" s="3">
        <v>43136</v>
      </c>
      <c r="BT17" s="4">
        <v>0.3125</v>
      </c>
      <c r="BU17" s="2" t="s">
        <v>180</v>
      </c>
      <c r="BV17" s="2" t="s">
        <v>93</v>
      </c>
      <c r="BW17" s="2"/>
      <c r="BX17" s="2"/>
      <c r="BY17" s="2">
        <v>1200</v>
      </c>
      <c r="BZ17" s="2"/>
      <c r="CA17" s="2" t="s">
        <v>181</v>
      </c>
      <c r="CB17" s="2"/>
      <c r="CC17" s="2" t="s">
        <v>178</v>
      </c>
      <c r="CD17" s="2">
        <v>1400</v>
      </c>
      <c r="CE17" s="2" t="s">
        <v>85</v>
      </c>
      <c r="CF17" s="5">
        <v>43138</v>
      </c>
      <c r="CG17" s="2"/>
      <c r="CH17" s="2"/>
      <c r="CI17" s="2">
        <v>1</v>
      </c>
      <c r="CJ17" s="2">
        <v>1</v>
      </c>
      <c r="CK17" s="2" t="s">
        <v>146</v>
      </c>
      <c r="CL17" s="2" t="s">
        <v>87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"009936675951"</f>
        <v>009936675951</v>
      </c>
      <c r="F18" s="3">
        <v>43133</v>
      </c>
      <c r="G18" s="2">
        <v>201808</v>
      </c>
      <c r="H18" s="2" t="s">
        <v>74</v>
      </c>
      <c r="I18" s="2" t="s">
        <v>75</v>
      </c>
      <c r="J18" s="2" t="s">
        <v>76</v>
      </c>
      <c r="K18" s="2" t="s">
        <v>77</v>
      </c>
      <c r="L18" s="2" t="s">
        <v>133</v>
      </c>
      <c r="M18" s="2" t="s">
        <v>134</v>
      </c>
      <c r="N18" s="2" t="s">
        <v>182</v>
      </c>
      <c r="O18" s="2" t="s">
        <v>81</v>
      </c>
      <c r="P18" s="2" t="str">
        <f t="shared" si="0"/>
        <v xml:space="preserve">NA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8.65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0.5</v>
      </c>
      <c r="BJ18" s="2">
        <v>0.2</v>
      </c>
      <c r="BK18" s="2">
        <v>1</v>
      </c>
      <c r="BL18" s="2">
        <v>69.2</v>
      </c>
      <c r="BM18" s="2">
        <v>9.69</v>
      </c>
      <c r="BN18" s="2">
        <v>78.89</v>
      </c>
      <c r="BO18" s="2">
        <v>78.89</v>
      </c>
      <c r="BP18" s="2"/>
      <c r="BQ18" s="2" t="s">
        <v>183</v>
      </c>
      <c r="BR18" s="2" t="s">
        <v>83</v>
      </c>
      <c r="BS18" s="3">
        <v>43135</v>
      </c>
      <c r="BT18" s="4">
        <v>0.97013888888888899</v>
      </c>
      <c r="BU18" s="2" t="s">
        <v>184</v>
      </c>
      <c r="BV18" s="2" t="s">
        <v>93</v>
      </c>
      <c r="BW18" s="2"/>
      <c r="BX18" s="2"/>
      <c r="BY18" s="2">
        <v>1200</v>
      </c>
      <c r="BZ18" s="2"/>
      <c r="CA18" s="2" t="s">
        <v>138</v>
      </c>
      <c r="CB18" s="2"/>
      <c r="CC18" s="2" t="s">
        <v>134</v>
      </c>
      <c r="CD18" s="2">
        <v>9300</v>
      </c>
      <c r="CE18" s="2" t="s">
        <v>85</v>
      </c>
      <c r="CF18" s="5">
        <v>43137</v>
      </c>
      <c r="CG18" s="2"/>
      <c r="CH18" s="2"/>
      <c r="CI18" s="2">
        <v>1</v>
      </c>
      <c r="CJ18" s="2">
        <v>0</v>
      </c>
      <c r="CK18" s="2" t="s">
        <v>139</v>
      </c>
      <c r="CL18" s="2" t="s">
        <v>87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"R009936675906"</f>
        <v>R009936675906</v>
      </c>
      <c r="F19" s="3">
        <v>43133</v>
      </c>
      <c r="G19" s="2">
        <v>201808</v>
      </c>
      <c r="H19" s="2" t="s">
        <v>74</v>
      </c>
      <c r="I19" s="2" t="s">
        <v>75</v>
      </c>
      <c r="J19" s="2" t="s">
        <v>185</v>
      </c>
      <c r="K19" s="2" t="s">
        <v>77</v>
      </c>
      <c r="L19" s="2" t="s">
        <v>74</v>
      </c>
      <c r="M19" s="2" t="s">
        <v>75</v>
      </c>
      <c r="N19" s="2" t="s">
        <v>76</v>
      </c>
      <c r="O19" s="2" t="s">
        <v>81</v>
      </c>
      <c r="P19" s="2" t="str">
        <f t="shared" si="0"/>
        <v xml:space="preserve">NA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8.65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0.5</v>
      </c>
      <c r="BJ19" s="2">
        <v>0.2</v>
      </c>
      <c r="BK19" s="2">
        <v>1</v>
      </c>
      <c r="BL19" s="2">
        <v>69.2</v>
      </c>
      <c r="BM19" s="2">
        <v>9.69</v>
      </c>
      <c r="BN19" s="2">
        <v>78.89</v>
      </c>
      <c r="BO19" s="2">
        <v>78.89</v>
      </c>
      <c r="BP19" s="2"/>
      <c r="BQ19" s="2" t="s">
        <v>83</v>
      </c>
      <c r="BR19" s="2"/>
      <c r="BS19" s="3">
        <v>43136</v>
      </c>
      <c r="BT19" s="4">
        <v>0.48749999999999999</v>
      </c>
      <c r="BU19" s="2" t="s">
        <v>186</v>
      </c>
      <c r="BV19" s="2" t="s">
        <v>93</v>
      </c>
      <c r="BW19" s="2"/>
      <c r="BX19" s="2"/>
      <c r="BY19" s="2">
        <v>1200</v>
      </c>
      <c r="BZ19" s="2"/>
      <c r="CA19" s="2" t="s">
        <v>187</v>
      </c>
      <c r="CB19" s="2"/>
      <c r="CC19" s="2" t="s">
        <v>75</v>
      </c>
      <c r="CD19" s="2">
        <v>2196</v>
      </c>
      <c r="CE19" s="2" t="s">
        <v>188</v>
      </c>
      <c r="CF19" s="5">
        <v>43136</v>
      </c>
      <c r="CG19" s="2"/>
      <c r="CH19" s="2"/>
      <c r="CI19" s="2">
        <v>1</v>
      </c>
      <c r="CJ19" s="2">
        <v>0</v>
      </c>
      <c r="CK19" s="2" t="s">
        <v>146</v>
      </c>
      <c r="CL19" s="2" t="s">
        <v>87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"009936675949"</f>
        <v>009936675949</v>
      </c>
      <c r="F20" s="3">
        <v>43133</v>
      </c>
      <c r="G20" s="2">
        <v>201808</v>
      </c>
      <c r="H20" s="2" t="s">
        <v>74</v>
      </c>
      <c r="I20" s="2" t="s">
        <v>75</v>
      </c>
      <c r="J20" s="2" t="s">
        <v>76</v>
      </c>
      <c r="K20" s="2" t="s">
        <v>77</v>
      </c>
      <c r="L20" s="2" t="s">
        <v>189</v>
      </c>
      <c r="M20" s="2" t="s">
        <v>190</v>
      </c>
      <c r="N20" s="2" t="s">
        <v>191</v>
      </c>
      <c r="O20" s="2" t="s">
        <v>81</v>
      </c>
      <c r="P20" s="2" t="str">
        <f t="shared" si="0"/>
        <v xml:space="preserve">NA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12.49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0.5</v>
      </c>
      <c r="BJ20" s="2">
        <v>0.2</v>
      </c>
      <c r="BK20" s="2">
        <v>1</v>
      </c>
      <c r="BL20" s="2">
        <v>97.72</v>
      </c>
      <c r="BM20" s="2">
        <v>13.68</v>
      </c>
      <c r="BN20" s="2">
        <v>111.4</v>
      </c>
      <c r="BO20" s="2">
        <v>111.4</v>
      </c>
      <c r="BP20" s="2"/>
      <c r="BQ20" s="2" t="s">
        <v>192</v>
      </c>
      <c r="BR20" s="2" t="s">
        <v>83</v>
      </c>
      <c r="BS20" s="3">
        <v>43136</v>
      </c>
      <c r="BT20" s="4">
        <v>0.37152777777777773</v>
      </c>
      <c r="BU20" s="2" t="s">
        <v>193</v>
      </c>
      <c r="BV20" s="2" t="s">
        <v>93</v>
      </c>
      <c r="BW20" s="2"/>
      <c r="BX20" s="2"/>
      <c r="BY20" s="2">
        <v>1200</v>
      </c>
      <c r="BZ20" s="2"/>
      <c r="CA20" s="2"/>
      <c r="CB20" s="2"/>
      <c r="CC20" s="2" t="s">
        <v>190</v>
      </c>
      <c r="CD20" s="2">
        <v>9459</v>
      </c>
      <c r="CE20" s="2" t="s">
        <v>85</v>
      </c>
      <c r="CF20" s="5">
        <v>43138</v>
      </c>
      <c r="CG20" s="2"/>
      <c r="CH20" s="2"/>
      <c r="CI20" s="2">
        <v>1</v>
      </c>
      <c r="CJ20" s="2">
        <v>1</v>
      </c>
      <c r="CK20" s="2" t="s">
        <v>95</v>
      </c>
      <c r="CL20" s="2" t="s">
        <v>87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"009936325463"</f>
        <v>009936325463</v>
      </c>
      <c r="F21" s="3">
        <v>43137</v>
      </c>
      <c r="G21" s="2">
        <v>201808</v>
      </c>
      <c r="H21" s="2" t="s">
        <v>74</v>
      </c>
      <c r="I21" s="2" t="s">
        <v>75</v>
      </c>
      <c r="J21" s="2" t="s">
        <v>76</v>
      </c>
      <c r="K21" s="2" t="s">
        <v>77</v>
      </c>
      <c r="L21" s="2" t="s">
        <v>194</v>
      </c>
      <c r="M21" s="2" t="s">
        <v>195</v>
      </c>
      <c r="N21" s="2" t="s">
        <v>196</v>
      </c>
      <c r="O21" s="2" t="s">
        <v>112</v>
      </c>
      <c r="P21" s="2" t="str">
        <f t="shared" si="0"/>
        <v xml:space="preserve">NA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38.380000000000003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112.41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157.15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0.5</v>
      </c>
      <c r="BJ21" s="2">
        <v>0.2</v>
      </c>
      <c r="BK21" s="2">
        <v>0.5</v>
      </c>
      <c r="BL21" s="2">
        <v>554.46</v>
      </c>
      <c r="BM21" s="2">
        <v>0</v>
      </c>
      <c r="BN21" s="2">
        <v>554.46</v>
      </c>
      <c r="BO21" s="2">
        <v>554.46</v>
      </c>
      <c r="BP21" s="2"/>
      <c r="BQ21" s="2" t="s">
        <v>197</v>
      </c>
      <c r="BR21" s="2" t="s">
        <v>83</v>
      </c>
      <c r="BS21" s="1" t="s">
        <v>114</v>
      </c>
      <c r="BT21" s="2"/>
      <c r="BU21" s="2"/>
      <c r="BV21" s="2"/>
      <c r="BW21" s="2"/>
      <c r="BX21" s="2"/>
      <c r="BY21" s="2">
        <v>1200</v>
      </c>
      <c r="BZ21" s="2" t="s">
        <v>198</v>
      </c>
      <c r="CA21" s="2"/>
      <c r="CB21" s="2"/>
      <c r="CC21" s="2" t="s">
        <v>195</v>
      </c>
      <c r="CD21" s="2" t="s">
        <v>199</v>
      </c>
      <c r="CE21" s="2" t="s">
        <v>85</v>
      </c>
      <c r="CF21" s="2"/>
      <c r="CG21" s="2"/>
      <c r="CH21" s="2"/>
      <c r="CI21" s="2">
        <v>0</v>
      </c>
      <c r="CJ21" s="2">
        <v>0</v>
      </c>
      <c r="CK21" s="2">
        <v>522</v>
      </c>
      <c r="CL21" s="2" t="s">
        <v>87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"009936675830"</f>
        <v>009936675830</v>
      </c>
      <c r="F22" s="3">
        <v>43140</v>
      </c>
      <c r="G22" s="2">
        <v>201808</v>
      </c>
      <c r="H22" s="2" t="s">
        <v>74</v>
      </c>
      <c r="I22" s="2" t="s">
        <v>75</v>
      </c>
      <c r="J22" s="2" t="s">
        <v>76</v>
      </c>
      <c r="K22" s="2" t="s">
        <v>77</v>
      </c>
      <c r="L22" s="2" t="s">
        <v>200</v>
      </c>
      <c r="M22" s="2" t="s">
        <v>201</v>
      </c>
      <c r="N22" s="2" t="s">
        <v>202</v>
      </c>
      <c r="O22" s="2" t="s">
        <v>81</v>
      </c>
      <c r="P22" s="2" t="str">
        <f t="shared" si="0"/>
        <v xml:space="preserve">NA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10.18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1</v>
      </c>
      <c r="BJ22" s="2">
        <v>2.4</v>
      </c>
      <c r="BK22" s="2">
        <v>3</v>
      </c>
      <c r="BL22" s="2">
        <v>83.07</v>
      </c>
      <c r="BM22" s="2">
        <v>11.63</v>
      </c>
      <c r="BN22" s="2">
        <v>94.7</v>
      </c>
      <c r="BO22" s="2">
        <v>94.7</v>
      </c>
      <c r="BP22" s="2"/>
      <c r="BQ22" s="2" t="s">
        <v>203</v>
      </c>
      <c r="BR22" s="2" t="s">
        <v>83</v>
      </c>
      <c r="BS22" s="3">
        <v>43143</v>
      </c>
      <c r="BT22" s="4">
        <v>0.4375</v>
      </c>
      <c r="BU22" s="2" t="s">
        <v>204</v>
      </c>
      <c r="BV22" s="2"/>
      <c r="BW22" s="2"/>
      <c r="BX22" s="2"/>
      <c r="BY22" s="2">
        <v>12000</v>
      </c>
      <c r="BZ22" s="2"/>
      <c r="CA22" s="2" t="s">
        <v>205</v>
      </c>
      <c r="CB22" s="2"/>
      <c r="CC22" s="2" t="s">
        <v>201</v>
      </c>
      <c r="CD22" s="2">
        <v>157</v>
      </c>
      <c r="CE22" s="2" t="s">
        <v>85</v>
      </c>
      <c r="CF22" s="5">
        <v>43144</v>
      </c>
      <c r="CG22" s="2"/>
      <c r="CH22" s="2"/>
      <c r="CI22" s="2">
        <v>0</v>
      </c>
      <c r="CJ22" s="2">
        <v>0</v>
      </c>
      <c r="CK22" s="2" t="s">
        <v>132</v>
      </c>
      <c r="CL22" s="2" t="s">
        <v>87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"009936675961"</f>
        <v>009936675961</v>
      </c>
      <c r="F23" s="3">
        <v>43140</v>
      </c>
      <c r="G23" s="2">
        <v>201808</v>
      </c>
      <c r="H23" s="2" t="s">
        <v>74</v>
      </c>
      <c r="I23" s="2" t="s">
        <v>75</v>
      </c>
      <c r="J23" s="2" t="s">
        <v>76</v>
      </c>
      <c r="K23" s="2" t="s">
        <v>77</v>
      </c>
      <c r="L23" s="2" t="s">
        <v>206</v>
      </c>
      <c r="M23" s="2" t="s">
        <v>207</v>
      </c>
      <c r="N23" s="2" t="s">
        <v>208</v>
      </c>
      <c r="O23" s="2" t="s">
        <v>81</v>
      </c>
      <c r="P23" s="2" t="str">
        <f t="shared" si="0"/>
        <v xml:space="preserve">NA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8.33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</v>
      </c>
      <c r="BJ23" s="2">
        <v>2.4</v>
      </c>
      <c r="BK23" s="2">
        <v>3</v>
      </c>
      <c r="BL23" s="2">
        <v>68.88</v>
      </c>
      <c r="BM23" s="2">
        <v>9.64</v>
      </c>
      <c r="BN23" s="2">
        <v>78.52</v>
      </c>
      <c r="BO23" s="2">
        <v>78.52</v>
      </c>
      <c r="BP23" s="2"/>
      <c r="BQ23" s="2" t="s">
        <v>209</v>
      </c>
      <c r="BR23" s="2" t="s">
        <v>83</v>
      </c>
      <c r="BS23" s="3">
        <v>43143</v>
      </c>
      <c r="BT23" s="4">
        <v>0.33680555555555558</v>
      </c>
      <c r="BU23" s="2" t="s">
        <v>210</v>
      </c>
      <c r="BV23" s="2" t="s">
        <v>93</v>
      </c>
      <c r="BW23" s="2"/>
      <c r="BX23" s="2"/>
      <c r="BY23" s="2">
        <v>12000</v>
      </c>
      <c r="BZ23" s="2"/>
      <c r="CA23" s="2" t="s">
        <v>211</v>
      </c>
      <c r="CB23" s="2"/>
      <c r="CC23" s="2" t="s">
        <v>207</v>
      </c>
      <c r="CD23" s="2">
        <v>4000</v>
      </c>
      <c r="CE23" s="2" t="s">
        <v>85</v>
      </c>
      <c r="CF23" s="5">
        <v>43144</v>
      </c>
      <c r="CG23" s="2"/>
      <c r="CH23" s="2"/>
      <c r="CI23" s="2">
        <v>1</v>
      </c>
      <c r="CJ23" s="2">
        <v>1</v>
      </c>
      <c r="CK23" s="2" t="s">
        <v>108</v>
      </c>
      <c r="CL23" s="2" t="s">
        <v>87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"009936675828"</f>
        <v>009936675828</v>
      </c>
      <c r="F24" s="3">
        <v>43140</v>
      </c>
      <c r="G24" s="2">
        <v>201808</v>
      </c>
      <c r="H24" s="2" t="s">
        <v>74</v>
      </c>
      <c r="I24" s="2" t="s">
        <v>75</v>
      </c>
      <c r="J24" s="2" t="s">
        <v>76</v>
      </c>
      <c r="K24" s="2" t="s">
        <v>77</v>
      </c>
      <c r="L24" s="2" t="s">
        <v>212</v>
      </c>
      <c r="M24" s="2" t="s">
        <v>212</v>
      </c>
      <c r="N24" s="2" t="s">
        <v>213</v>
      </c>
      <c r="O24" s="2" t="s">
        <v>81</v>
      </c>
      <c r="P24" s="2" t="str">
        <f t="shared" si="0"/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12.13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1</v>
      </c>
      <c r="BJ24" s="2">
        <v>0.5</v>
      </c>
      <c r="BK24" s="2">
        <v>1</v>
      </c>
      <c r="BL24" s="2">
        <v>97.99</v>
      </c>
      <c r="BM24" s="2">
        <v>13.72</v>
      </c>
      <c r="BN24" s="2">
        <v>111.71</v>
      </c>
      <c r="BO24" s="2">
        <v>111.71</v>
      </c>
      <c r="BP24" s="2"/>
      <c r="BQ24" s="2" t="s">
        <v>214</v>
      </c>
      <c r="BR24" s="2" t="s">
        <v>83</v>
      </c>
      <c r="BS24" s="3">
        <v>43143</v>
      </c>
      <c r="BT24" s="4">
        <v>0.37638888888888888</v>
      </c>
      <c r="BU24" s="2" t="s">
        <v>215</v>
      </c>
      <c r="BV24" s="2" t="s">
        <v>93</v>
      </c>
      <c r="BW24" s="2"/>
      <c r="BX24" s="2"/>
      <c r="BY24" s="2">
        <v>2400</v>
      </c>
      <c r="BZ24" s="2"/>
      <c r="CA24" s="2"/>
      <c r="CB24" s="2"/>
      <c r="CC24" s="2" t="s">
        <v>212</v>
      </c>
      <c r="CD24" s="2">
        <v>7646</v>
      </c>
      <c r="CE24" s="2" t="s">
        <v>85</v>
      </c>
      <c r="CF24" s="5">
        <v>43144</v>
      </c>
      <c r="CG24" s="2"/>
      <c r="CH24" s="2"/>
      <c r="CI24" s="2">
        <v>2</v>
      </c>
      <c r="CJ24" s="2">
        <v>1</v>
      </c>
      <c r="CK24" s="2" t="s">
        <v>125</v>
      </c>
      <c r="CL24" s="2" t="s">
        <v>87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"009936947487"</f>
        <v>009936947487</v>
      </c>
      <c r="F25" s="3">
        <v>43140</v>
      </c>
      <c r="G25" s="2">
        <v>201808</v>
      </c>
      <c r="H25" s="2" t="s">
        <v>74</v>
      </c>
      <c r="I25" s="2" t="s">
        <v>75</v>
      </c>
      <c r="J25" s="2" t="s">
        <v>76</v>
      </c>
      <c r="K25" s="2" t="s">
        <v>77</v>
      </c>
      <c r="L25" s="2" t="s">
        <v>216</v>
      </c>
      <c r="M25" s="2" t="s">
        <v>217</v>
      </c>
      <c r="N25" s="2" t="s">
        <v>218</v>
      </c>
      <c r="O25" s="2" t="s">
        <v>81</v>
      </c>
      <c r="P25" s="2" t="str">
        <f t="shared" si="0"/>
        <v xml:space="preserve">NA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8.33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1</v>
      </c>
      <c r="BJ25" s="2">
        <v>2.4</v>
      </c>
      <c r="BK25" s="2">
        <v>3</v>
      </c>
      <c r="BL25" s="2">
        <v>68.88</v>
      </c>
      <c r="BM25" s="2">
        <v>9.64</v>
      </c>
      <c r="BN25" s="2">
        <v>78.52</v>
      </c>
      <c r="BO25" s="2">
        <v>78.52</v>
      </c>
      <c r="BP25" s="2"/>
      <c r="BQ25" s="2" t="s">
        <v>219</v>
      </c>
      <c r="BR25" s="2" t="s">
        <v>83</v>
      </c>
      <c r="BS25" s="3">
        <v>43143</v>
      </c>
      <c r="BT25" s="4">
        <v>0.34930555555555554</v>
      </c>
      <c r="BU25" s="2" t="s">
        <v>220</v>
      </c>
      <c r="BV25" s="2" t="s">
        <v>93</v>
      </c>
      <c r="BW25" s="2"/>
      <c r="BX25" s="2"/>
      <c r="BY25" s="2">
        <v>12000</v>
      </c>
      <c r="BZ25" s="2"/>
      <c r="CA25" s="2" t="s">
        <v>221</v>
      </c>
      <c r="CB25" s="2"/>
      <c r="CC25" s="2" t="s">
        <v>217</v>
      </c>
      <c r="CD25" s="2">
        <v>3610</v>
      </c>
      <c r="CE25" s="2" t="s">
        <v>85</v>
      </c>
      <c r="CF25" s="5">
        <v>43144</v>
      </c>
      <c r="CG25" s="2"/>
      <c r="CH25" s="2"/>
      <c r="CI25" s="2">
        <v>1</v>
      </c>
      <c r="CJ25" s="2">
        <v>1</v>
      </c>
      <c r="CK25" s="2" t="s">
        <v>108</v>
      </c>
      <c r="CL25" s="2" t="s">
        <v>87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"009936675972"</f>
        <v>009936675972</v>
      </c>
      <c r="F26" s="3">
        <v>43140</v>
      </c>
      <c r="G26" s="2">
        <v>201808</v>
      </c>
      <c r="H26" s="2" t="s">
        <v>74</v>
      </c>
      <c r="I26" s="2" t="s">
        <v>75</v>
      </c>
      <c r="J26" s="2" t="s">
        <v>76</v>
      </c>
      <c r="K26" s="2" t="s">
        <v>77</v>
      </c>
      <c r="L26" s="2" t="s">
        <v>147</v>
      </c>
      <c r="M26" s="2" t="s">
        <v>148</v>
      </c>
      <c r="N26" s="2" t="s">
        <v>222</v>
      </c>
      <c r="O26" s="2" t="s">
        <v>81</v>
      </c>
      <c r="P26" s="2" t="str">
        <f t="shared" si="0"/>
        <v xml:space="preserve">NA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12.13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0.5</v>
      </c>
      <c r="BJ26" s="2">
        <v>0.2</v>
      </c>
      <c r="BK26" s="2">
        <v>1</v>
      </c>
      <c r="BL26" s="2">
        <v>97.99</v>
      </c>
      <c r="BM26" s="2">
        <v>13.72</v>
      </c>
      <c r="BN26" s="2">
        <v>111.71</v>
      </c>
      <c r="BO26" s="2">
        <v>111.71</v>
      </c>
      <c r="BP26" s="2"/>
      <c r="BQ26" s="2" t="s">
        <v>223</v>
      </c>
      <c r="BR26" s="2" t="s">
        <v>83</v>
      </c>
      <c r="BS26" s="3">
        <v>43145</v>
      </c>
      <c r="BT26" s="4">
        <v>0.45763888888888887</v>
      </c>
      <c r="BU26" s="2" t="s">
        <v>224</v>
      </c>
      <c r="BV26" s="2" t="s">
        <v>87</v>
      </c>
      <c r="BW26" s="2" t="s">
        <v>159</v>
      </c>
      <c r="BX26" s="2" t="s">
        <v>160</v>
      </c>
      <c r="BY26" s="2">
        <v>1200</v>
      </c>
      <c r="BZ26" s="2"/>
      <c r="CA26" s="2" t="s">
        <v>225</v>
      </c>
      <c r="CB26" s="2"/>
      <c r="CC26" s="2" t="s">
        <v>148</v>
      </c>
      <c r="CD26" s="2">
        <v>8000</v>
      </c>
      <c r="CE26" s="2" t="s">
        <v>85</v>
      </c>
      <c r="CF26" s="5">
        <v>43146</v>
      </c>
      <c r="CG26" s="2"/>
      <c r="CH26" s="2"/>
      <c r="CI26" s="2">
        <v>2</v>
      </c>
      <c r="CJ26" s="2">
        <v>3</v>
      </c>
      <c r="CK26" s="2" t="s">
        <v>125</v>
      </c>
      <c r="CL26" s="2" t="s">
        <v>87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"009936675966"</f>
        <v>009936675966</v>
      </c>
      <c r="F27" s="3">
        <v>43140</v>
      </c>
      <c r="G27" s="2">
        <v>201808</v>
      </c>
      <c r="H27" s="2" t="s">
        <v>74</v>
      </c>
      <c r="I27" s="2" t="s">
        <v>75</v>
      </c>
      <c r="J27" s="2" t="s">
        <v>76</v>
      </c>
      <c r="K27" s="2" t="s">
        <v>77</v>
      </c>
      <c r="L27" s="2" t="s">
        <v>226</v>
      </c>
      <c r="M27" s="2" t="s">
        <v>227</v>
      </c>
      <c r="N27" s="2" t="s">
        <v>228</v>
      </c>
      <c r="O27" s="2" t="s">
        <v>81</v>
      </c>
      <c r="P27" s="2" t="str">
        <f t="shared" si="0"/>
        <v xml:space="preserve">NA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12.03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1.5</v>
      </c>
      <c r="BJ27" s="2">
        <v>2.8</v>
      </c>
      <c r="BK27" s="2">
        <v>3</v>
      </c>
      <c r="BL27" s="2">
        <v>97.26</v>
      </c>
      <c r="BM27" s="2">
        <v>13.62</v>
      </c>
      <c r="BN27" s="2">
        <v>110.88</v>
      </c>
      <c r="BO27" s="2">
        <v>110.88</v>
      </c>
      <c r="BP27" s="2"/>
      <c r="BQ27" s="2" t="s">
        <v>229</v>
      </c>
      <c r="BR27" s="2" t="s">
        <v>83</v>
      </c>
      <c r="BS27" s="3">
        <v>43143</v>
      </c>
      <c r="BT27" s="4">
        <v>0.41666666666666669</v>
      </c>
      <c r="BU27" s="2" t="s">
        <v>230</v>
      </c>
      <c r="BV27" s="2" t="s">
        <v>93</v>
      </c>
      <c r="BW27" s="2"/>
      <c r="BX27" s="2"/>
      <c r="BY27" s="2">
        <v>13850.17</v>
      </c>
      <c r="BZ27" s="2"/>
      <c r="CA27" s="2"/>
      <c r="CB27" s="2"/>
      <c r="CC27" s="2" t="s">
        <v>227</v>
      </c>
      <c r="CD27" s="2">
        <v>9499</v>
      </c>
      <c r="CE27" s="2" t="s">
        <v>85</v>
      </c>
      <c r="CF27" s="5">
        <v>43145</v>
      </c>
      <c r="CG27" s="2"/>
      <c r="CH27" s="2"/>
      <c r="CI27" s="2">
        <v>1</v>
      </c>
      <c r="CJ27" s="2">
        <v>1</v>
      </c>
      <c r="CK27" s="2" t="s">
        <v>95</v>
      </c>
      <c r="CL27" s="2" t="s">
        <v>87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"009936947479"</f>
        <v>009936947479</v>
      </c>
      <c r="F28" s="3">
        <v>43140</v>
      </c>
      <c r="G28" s="2">
        <v>201808</v>
      </c>
      <c r="H28" s="2" t="s">
        <v>74</v>
      </c>
      <c r="I28" s="2" t="s">
        <v>75</v>
      </c>
      <c r="J28" s="2" t="s">
        <v>76</v>
      </c>
      <c r="K28" s="2" t="s">
        <v>77</v>
      </c>
      <c r="L28" s="2" t="s">
        <v>231</v>
      </c>
      <c r="M28" s="2" t="s">
        <v>232</v>
      </c>
      <c r="N28" s="2" t="s">
        <v>233</v>
      </c>
      <c r="O28" s="2" t="s">
        <v>81</v>
      </c>
      <c r="P28" s="2" t="str">
        <f t="shared" si="0"/>
        <v xml:space="preserve">NA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10.18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</v>
      </c>
      <c r="BJ28" s="2">
        <v>2.4</v>
      </c>
      <c r="BK28" s="2">
        <v>3</v>
      </c>
      <c r="BL28" s="2">
        <v>83.07</v>
      </c>
      <c r="BM28" s="2">
        <v>11.63</v>
      </c>
      <c r="BN28" s="2">
        <v>94.7</v>
      </c>
      <c r="BO28" s="2">
        <v>94.7</v>
      </c>
      <c r="BP28" s="2"/>
      <c r="BQ28" s="2" t="s">
        <v>234</v>
      </c>
      <c r="BR28" s="2" t="s">
        <v>83</v>
      </c>
      <c r="BS28" s="3">
        <v>43143</v>
      </c>
      <c r="BT28" s="4">
        <v>0.40277777777777773</v>
      </c>
      <c r="BU28" s="2" t="s">
        <v>235</v>
      </c>
      <c r="BV28" s="2"/>
      <c r="BW28" s="2"/>
      <c r="BX28" s="2"/>
      <c r="BY28" s="2">
        <v>12000</v>
      </c>
      <c r="BZ28" s="2"/>
      <c r="CA28" s="2"/>
      <c r="CB28" s="2"/>
      <c r="CC28" s="2" t="s">
        <v>232</v>
      </c>
      <c r="CD28" s="2">
        <v>28</v>
      </c>
      <c r="CE28" s="2" t="s">
        <v>85</v>
      </c>
      <c r="CF28" s="5">
        <v>43144</v>
      </c>
      <c r="CG28" s="2"/>
      <c r="CH28" s="2"/>
      <c r="CI28" s="2">
        <v>0</v>
      </c>
      <c r="CJ28" s="2">
        <v>0</v>
      </c>
      <c r="CK28" s="2" t="s">
        <v>132</v>
      </c>
      <c r="CL28" s="2" t="s">
        <v>87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"009936947449"</f>
        <v>009936947449</v>
      </c>
      <c r="F29" s="3">
        <v>43140</v>
      </c>
      <c r="G29" s="2">
        <v>201808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231</v>
      </c>
      <c r="M29" s="2" t="s">
        <v>232</v>
      </c>
      <c r="N29" s="2" t="s">
        <v>236</v>
      </c>
      <c r="O29" s="2" t="s">
        <v>81</v>
      </c>
      <c r="P29" s="2" t="str">
        <f t="shared" si="0"/>
        <v xml:space="preserve">NA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10.18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2.4</v>
      </c>
      <c r="BK29" s="2">
        <v>3</v>
      </c>
      <c r="BL29" s="2">
        <v>83.07</v>
      </c>
      <c r="BM29" s="2">
        <v>11.63</v>
      </c>
      <c r="BN29" s="2">
        <v>94.7</v>
      </c>
      <c r="BO29" s="2">
        <v>94.7</v>
      </c>
      <c r="BP29" s="2"/>
      <c r="BQ29" s="2" t="s">
        <v>237</v>
      </c>
      <c r="BR29" s="2" t="s">
        <v>83</v>
      </c>
      <c r="BS29" s="3">
        <v>43143</v>
      </c>
      <c r="BT29" s="4">
        <v>0.4375</v>
      </c>
      <c r="BU29" s="2" t="s">
        <v>238</v>
      </c>
      <c r="BV29" s="2"/>
      <c r="BW29" s="2"/>
      <c r="BX29" s="2"/>
      <c r="BY29" s="2">
        <v>12000</v>
      </c>
      <c r="BZ29" s="2"/>
      <c r="CA29" s="2"/>
      <c r="CB29" s="2"/>
      <c r="CC29" s="2" t="s">
        <v>232</v>
      </c>
      <c r="CD29" s="2">
        <v>1</v>
      </c>
      <c r="CE29" s="2" t="s">
        <v>85</v>
      </c>
      <c r="CF29" s="5">
        <v>43144</v>
      </c>
      <c r="CG29" s="2"/>
      <c r="CH29" s="2"/>
      <c r="CI29" s="2">
        <v>0</v>
      </c>
      <c r="CJ29" s="2">
        <v>0</v>
      </c>
      <c r="CK29" s="2" t="s">
        <v>132</v>
      </c>
      <c r="CL29" s="2" t="s">
        <v>87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"009936947481"</f>
        <v>009936947481</v>
      </c>
      <c r="F30" s="3">
        <v>43140</v>
      </c>
      <c r="G30" s="2">
        <v>201808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239</v>
      </c>
      <c r="M30" s="2" t="s">
        <v>240</v>
      </c>
      <c r="N30" s="2" t="s">
        <v>241</v>
      </c>
      <c r="O30" s="2" t="s">
        <v>81</v>
      </c>
      <c r="P30" s="2" t="str">
        <f t="shared" si="0"/>
        <v xml:space="preserve">NA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12.13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1</v>
      </c>
      <c r="BJ30" s="2">
        <v>2.4</v>
      </c>
      <c r="BK30" s="2">
        <v>3</v>
      </c>
      <c r="BL30" s="2">
        <v>97.99</v>
      </c>
      <c r="BM30" s="2">
        <v>13.72</v>
      </c>
      <c r="BN30" s="2">
        <v>111.71</v>
      </c>
      <c r="BO30" s="2">
        <v>111.71</v>
      </c>
      <c r="BP30" s="2"/>
      <c r="BQ30" s="2" t="s">
        <v>242</v>
      </c>
      <c r="BR30" s="2" t="s">
        <v>83</v>
      </c>
      <c r="BS30" s="3">
        <v>43143</v>
      </c>
      <c r="BT30" s="4">
        <v>0.54513888888888895</v>
      </c>
      <c r="BU30" s="2" t="s">
        <v>243</v>
      </c>
      <c r="BV30" s="2" t="s">
        <v>93</v>
      </c>
      <c r="BW30" s="2"/>
      <c r="BX30" s="2"/>
      <c r="BY30" s="2">
        <v>12000</v>
      </c>
      <c r="BZ30" s="2"/>
      <c r="CA30" s="2" t="s">
        <v>244</v>
      </c>
      <c r="CB30" s="2"/>
      <c r="CC30" s="2" t="s">
        <v>240</v>
      </c>
      <c r="CD30" s="2">
        <v>3900</v>
      </c>
      <c r="CE30" s="2" t="s">
        <v>85</v>
      </c>
      <c r="CF30" s="5">
        <v>43145</v>
      </c>
      <c r="CG30" s="2"/>
      <c r="CH30" s="2"/>
      <c r="CI30" s="2">
        <v>2</v>
      </c>
      <c r="CJ30" s="2">
        <v>1</v>
      </c>
      <c r="CK30" s="2" t="s">
        <v>245</v>
      </c>
      <c r="CL30" s="2" t="s">
        <v>87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"009936675964"</f>
        <v>009936675964</v>
      </c>
      <c r="F31" s="3">
        <v>43140</v>
      </c>
      <c r="G31" s="2">
        <v>201808</v>
      </c>
      <c r="H31" s="2" t="s">
        <v>74</v>
      </c>
      <c r="I31" s="2" t="s">
        <v>75</v>
      </c>
      <c r="J31" s="2" t="s">
        <v>76</v>
      </c>
      <c r="K31" s="2" t="s">
        <v>77</v>
      </c>
      <c r="L31" s="2" t="s">
        <v>246</v>
      </c>
      <c r="M31" s="2" t="s">
        <v>247</v>
      </c>
      <c r="N31" s="2" t="s">
        <v>248</v>
      </c>
      <c r="O31" s="2" t="s">
        <v>81</v>
      </c>
      <c r="P31" s="2" t="str">
        <f t="shared" si="0"/>
        <v xml:space="preserve">NA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8.33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1</v>
      </c>
      <c r="BJ31" s="2">
        <v>2.4</v>
      </c>
      <c r="BK31" s="2">
        <v>3</v>
      </c>
      <c r="BL31" s="2">
        <v>68.88</v>
      </c>
      <c r="BM31" s="2">
        <v>9.64</v>
      </c>
      <c r="BN31" s="2">
        <v>78.52</v>
      </c>
      <c r="BO31" s="2">
        <v>78.52</v>
      </c>
      <c r="BP31" s="2"/>
      <c r="BQ31" s="2" t="s">
        <v>249</v>
      </c>
      <c r="BR31" s="2" t="s">
        <v>83</v>
      </c>
      <c r="BS31" s="3">
        <v>43143</v>
      </c>
      <c r="BT31" s="4">
        <v>0.30555555555555552</v>
      </c>
      <c r="BU31" s="2" t="s">
        <v>250</v>
      </c>
      <c r="BV31" s="2" t="s">
        <v>93</v>
      </c>
      <c r="BW31" s="2"/>
      <c r="BX31" s="2"/>
      <c r="BY31" s="2">
        <v>12000</v>
      </c>
      <c r="BZ31" s="2"/>
      <c r="CA31" s="2" t="s">
        <v>251</v>
      </c>
      <c r="CB31" s="2"/>
      <c r="CC31" s="2" t="s">
        <v>247</v>
      </c>
      <c r="CD31" s="2">
        <v>4319</v>
      </c>
      <c r="CE31" s="2" t="s">
        <v>85</v>
      </c>
      <c r="CF31" s="5">
        <v>43144</v>
      </c>
      <c r="CG31" s="2"/>
      <c r="CH31" s="2"/>
      <c r="CI31" s="2">
        <v>1</v>
      </c>
      <c r="CJ31" s="2">
        <v>1</v>
      </c>
      <c r="CK31" s="2" t="s">
        <v>108</v>
      </c>
      <c r="CL31" s="2" t="s">
        <v>87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"009936947452"</f>
        <v>009936947452</v>
      </c>
      <c r="F32" s="3">
        <v>43140</v>
      </c>
      <c r="G32" s="2">
        <v>201808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252</v>
      </c>
      <c r="M32" s="2" t="s">
        <v>253</v>
      </c>
      <c r="N32" s="2" t="s">
        <v>254</v>
      </c>
      <c r="O32" s="2" t="s">
        <v>81</v>
      </c>
      <c r="P32" s="2" t="str">
        <f t="shared" si="0"/>
        <v xml:space="preserve">NA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8.33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0.5</v>
      </c>
      <c r="BJ32" s="2">
        <v>0.2</v>
      </c>
      <c r="BK32" s="2">
        <v>1</v>
      </c>
      <c r="BL32" s="2">
        <v>68.88</v>
      </c>
      <c r="BM32" s="2">
        <v>9.64</v>
      </c>
      <c r="BN32" s="2">
        <v>78.52</v>
      </c>
      <c r="BO32" s="2">
        <v>78.52</v>
      </c>
      <c r="BP32" s="2"/>
      <c r="BQ32" s="2" t="s">
        <v>255</v>
      </c>
      <c r="BR32" s="2" t="s">
        <v>83</v>
      </c>
      <c r="BS32" s="3">
        <v>43143</v>
      </c>
      <c r="BT32" s="4">
        <v>0.56874999999999998</v>
      </c>
      <c r="BU32" s="2" t="s">
        <v>256</v>
      </c>
      <c r="BV32" s="2" t="s">
        <v>93</v>
      </c>
      <c r="BW32" s="2"/>
      <c r="BX32" s="2"/>
      <c r="BY32" s="2">
        <v>1200</v>
      </c>
      <c r="BZ32" s="2"/>
      <c r="CA32" s="2" t="s">
        <v>257</v>
      </c>
      <c r="CB32" s="2"/>
      <c r="CC32" s="2" t="s">
        <v>253</v>
      </c>
      <c r="CD32" s="2">
        <v>8301</v>
      </c>
      <c r="CE32" s="2" t="s">
        <v>85</v>
      </c>
      <c r="CF32" s="5">
        <v>43144</v>
      </c>
      <c r="CG32" s="2"/>
      <c r="CH32" s="2"/>
      <c r="CI32" s="2">
        <v>1</v>
      </c>
      <c r="CJ32" s="2">
        <v>1</v>
      </c>
      <c r="CK32" s="2" t="s">
        <v>139</v>
      </c>
      <c r="CL32" s="2" t="s">
        <v>87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"009936675960"</f>
        <v>009936675960</v>
      </c>
      <c r="F33" s="3">
        <v>43140</v>
      </c>
      <c r="G33" s="2">
        <v>201808</v>
      </c>
      <c r="H33" s="2" t="s">
        <v>74</v>
      </c>
      <c r="I33" s="2" t="s">
        <v>75</v>
      </c>
      <c r="J33" s="2" t="s">
        <v>76</v>
      </c>
      <c r="K33" s="2" t="s">
        <v>77</v>
      </c>
      <c r="L33" s="2" t="s">
        <v>258</v>
      </c>
      <c r="M33" s="2" t="s">
        <v>259</v>
      </c>
      <c r="N33" s="2" t="s">
        <v>260</v>
      </c>
      <c r="O33" s="2" t="s">
        <v>81</v>
      </c>
      <c r="P33" s="2" t="str">
        <f t="shared" si="0"/>
        <v xml:space="preserve">NA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14.44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0.5</v>
      </c>
      <c r="BJ33" s="2">
        <v>0.2</v>
      </c>
      <c r="BK33" s="2">
        <v>1</v>
      </c>
      <c r="BL33" s="2">
        <v>115.72</v>
      </c>
      <c r="BM33" s="2">
        <v>16.2</v>
      </c>
      <c r="BN33" s="2">
        <v>131.91999999999999</v>
      </c>
      <c r="BO33" s="2">
        <v>131.91999999999999</v>
      </c>
      <c r="BP33" s="2"/>
      <c r="BQ33" s="2" t="s">
        <v>261</v>
      </c>
      <c r="BR33" s="2" t="s">
        <v>83</v>
      </c>
      <c r="BS33" s="3">
        <v>43143</v>
      </c>
      <c r="BT33" s="4">
        <v>0.53819444444444442</v>
      </c>
      <c r="BU33" s="2" t="s">
        <v>262</v>
      </c>
      <c r="BV33" s="2" t="s">
        <v>93</v>
      </c>
      <c r="BW33" s="2"/>
      <c r="BX33" s="2"/>
      <c r="BY33" s="2">
        <v>1200</v>
      </c>
      <c r="BZ33" s="2"/>
      <c r="CA33" s="2" t="s">
        <v>263</v>
      </c>
      <c r="CB33" s="2"/>
      <c r="CC33" s="2" t="s">
        <v>259</v>
      </c>
      <c r="CD33" s="2">
        <v>1390</v>
      </c>
      <c r="CE33" s="2" t="s">
        <v>85</v>
      </c>
      <c r="CF33" s="5">
        <v>43144</v>
      </c>
      <c r="CG33" s="2"/>
      <c r="CH33" s="2"/>
      <c r="CI33" s="2">
        <v>2</v>
      </c>
      <c r="CJ33" s="2">
        <v>1</v>
      </c>
      <c r="CK33" s="2" t="s">
        <v>86</v>
      </c>
      <c r="CL33" s="2" t="s">
        <v>87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"009936947485"</f>
        <v>009936947485</v>
      </c>
      <c r="F34" s="3">
        <v>43140</v>
      </c>
      <c r="G34" s="2">
        <v>201808</v>
      </c>
      <c r="H34" s="2" t="s">
        <v>74</v>
      </c>
      <c r="I34" s="2" t="s">
        <v>75</v>
      </c>
      <c r="J34" s="2" t="s">
        <v>76</v>
      </c>
      <c r="K34" s="2" t="s">
        <v>77</v>
      </c>
      <c r="L34" s="2" t="s">
        <v>252</v>
      </c>
      <c r="M34" s="2" t="s">
        <v>253</v>
      </c>
      <c r="N34" s="2" t="s">
        <v>264</v>
      </c>
      <c r="O34" s="2" t="s">
        <v>81</v>
      </c>
      <c r="P34" s="2" t="str">
        <f t="shared" si="0"/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8.33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0.5</v>
      </c>
      <c r="BJ34" s="2">
        <v>0.2</v>
      </c>
      <c r="BK34" s="2">
        <v>1</v>
      </c>
      <c r="BL34" s="2">
        <v>68.88</v>
      </c>
      <c r="BM34" s="2">
        <v>9.64</v>
      </c>
      <c r="BN34" s="2">
        <v>78.52</v>
      </c>
      <c r="BO34" s="2">
        <v>78.52</v>
      </c>
      <c r="BP34" s="2"/>
      <c r="BQ34" s="2" t="s">
        <v>265</v>
      </c>
      <c r="BR34" s="2" t="s">
        <v>83</v>
      </c>
      <c r="BS34" s="3">
        <v>43143</v>
      </c>
      <c r="BT34" s="4">
        <v>0.46111111111111108</v>
      </c>
      <c r="BU34" s="2" t="s">
        <v>266</v>
      </c>
      <c r="BV34" s="2" t="s">
        <v>93</v>
      </c>
      <c r="BW34" s="2"/>
      <c r="BX34" s="2"/>
      <c r="BY34" s="2">
        <v>1200</v>
      </c>
      <c r="BZ34" s="2"/>
      <c r="CA34" s="2" t="s">
        <v>267</v>
      </c>
      <c r="CB34" s="2"/>
      <c r="CC34" s="2" t="s">
        <v>253</v>
      </c>
      <c r="CD34" s="2">
        <v>8300</v>
      </c>
      <c r="CE34" s="2" t="s">
        <v>85</v>
      </c>
      <c r="CF34" s="5">
        <v>43145</v>
      </c>
      <c r="CG34" s="2"/>
      <c r="CH34" s="2"/>
      <c r="CI34" s="2">
        <v>1</v>
      </c>
      <c r="CJ34" s="2">
        <v>1</v>
      </c>
      <c r="CK34" s="2" t="s">
        <v>139</v>
      </c>
      <c r="CL34" s="2" t="s">
        <v>87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"009936947483"</f>
        <v>009936947483</v>
      </c>
      <c r="F35" s="3">
        <v>43140</v>
      </c>
      <c r="G35" s="2">
        <v>201808</v>
      </c>
      <c r="H35" s="2" t="s">
        <v>74</v>
      </c>
      <c r="I35" s="2" t="s">
        <v>75</v>
      </c>
      <c r="J35" s="2" t="s">
        <v>76</v>
      </c>
      <c r="K35" s="2" t="s">
        <v>77</v>
      </c>
      <c r="L35" s="2" t="s">
        <v>268</v>
      </c>
      <c r="M35" s="2" t="s">
        <v>269</v>
      </c>
      <c r="N35" s="2" t="s">
        <v>270</v>
      </c>
      <c r="O35" s="2" t="s">
        <v>81</v>
      </c>
      <c r="P35" s="2" t="str">
        <f t="shared" si="0"/>
        <v xml:space="preserve">NA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14.44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0.5</v>
      </c>
      <c r="BJ35" s="2">
        <v>0.2</v>
      </c>
      <c r="BK35" s="2">
        <v>1</v>
      </c>
      <c r="BL35" s="2">
        <v>115.72</v>
      </c>
      <c r="BM35" s="2">
        <v>16.2</v>
      </c>
      <c r="BN35" s="2">
        <v>131.91999999999999</v>
      </c>
      <c r="BO35" s="2">
        <v>131.91999999999999</v>
      </c>
      <c r="BP35" s="2"/>
      <c r="BQ35" s="2" t="s">
        <v>271</v>
      </c>
      <c r="BR35" s="2" t="s">
        <v>83</v>
      </c>
      <c r="BS35" s="3">
        <v>43144</v>
      </c>
      <c r="BT35" s="4">
        <v>0.48402777777777778</v>
      </c>
      <c r="BU35" s="2" t="s">
        <v>271</v>
      </c>
      <c r="BV35" s="2" t="s">
        <v>93</v>
      </c>
      <c r="BW35" s="2"/>
      <c r="BX35" s="2"/>
      <c r="BY35" s="2">
        <v>1200</v>
      </c>
      <c r="BZ35" s="2"/>
      <c r="CA35" s="2" t="s">
        <v>272</v>
      </c>
      <c r="CB35" s="2"/>
      <c r="CC35" s="2" t="s">
        <v>269</v>
      </c>
      <c r="CD35" s="2">
        <v>7380</v>
      </c>
      <c r="CE35" s="2" t="s">
        <v>85</v>
      </c>
      <c r="CF35" s="5">
        <v>43147</v>
      </c>
      <c r="CG35" s="2"/>
      <c r="CH35" s="2"/>
      <c r="CI35" s="2">
        <v>4</v>
      </c>
      <c r="CJ35" s="2">
        <v>2</v>
      </c>
      <c r="CK35" s="2" t="s">
        <v>86</v>
      </c>
      <c r="CL35" s="2" t="s">
        <v>87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"009936675959"</f>
        <v>009936675959</v>
      </c>
      <c r="F36" s="3">
        <v>43140</v>
      </c>
      <c r="G36" s="2">
        <v>201808</v>
      </c>
      <c r="H36" s="2" t="s">
        <v>74</v>
      </c>
      <c r="I36" s="2" t="s">
        <v>75</v>
      </c>
      <c r="J36" s="2" t="s">
        <v>76</v>
      </c>
      <c r="K36" s="2" t="s">
        <v>77</v>
      </c>
      <c r="L36" s="2" t="s">
        <v>273</v>
      </c>
      <c r="M36" s="2" t="s">
        <v>274</v>
      </c>
      <c r="N36" s="2" t="s">
        <v>275</v>
      </c>
      <c r="O36" s="2" t="s">
        <v>81</v>
      </c>
      <c r="P36" s="2" t="str">
        <f t="shared" si="0"/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14.44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0.3</v>
      </c>
      <c r="BJ36" s="2">
        <v>0.1</v>
      </c>
      <c r="BK36" s="2">
        <v>1</v>
      </c>
      <c r="BL36" s="2">
        <v>115.72</v>
      </c>
      <c r="BM36" s="2">
        <v>16.2</v>
      </c>
      <c r="BN36" s="2">
        <v>131.91999999999999</v>
      </c>
      <c r="BO36" s="2">
        <v>131.91999999999999</v>
      </c>
      <c r="BP36" s="2"/>
      <c r="BQ36" s="2" t="s">
        <v>276</v>
      </c>
      <c r="BR36" s="2" t="s">
        <v>83</v>
      </c>
      <c r="BS36" s="3">
        <v>43143</v>
      </c>
      <c r="BT36" s="4">
        <v>0.59236111111111112</v>
      </c>
      <c r="BU36" s="2" t="s">
        <v>277</v>
      </c>
      <c r="BV36" s="2" t="s">
        <v>93</v>
      </c>
      <c r="BW36" s="2"/>
      <c r="BX36" s="2"/>
      <c r="BY36" s="2">
        <v>502.74</v>
      </c>
      <c r="BZ36" s="2"/>
      <c r="CA36" s="2"/>
      <c r="CB36" s="2"/>
      <c r="CC36" s="2" t="s">
        <v>274</v>
      </c>
      <c r="CD36" s="2">
        <v>8800</v>
      </c>
      <c r="CE36" s="2" t="s">
        <v>85</v>
      </c>
      <c r="CF36" s="5">
        <v>43145</v>
      </c>
      <c r="CG36" s="2"/>
      <c r="CH36" s="2"/>
      <c r="CI36" s="2">
        <v>2</v>
      </c>
      <c r="CJ36" s="2">
        <v>1</v>
      </c>
      <c r="CK36" s="2" t="s">
        <v>176</v>
      </c>
      <c r="CL36" s="2" t="s">
        <v>87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"009936675958"</f>
        <v>009936675958</v>
      </c>
      <c r="F37" s="3">
        <v>43140</v>
      </c>
      <c r="G37" s="2">
        <v>201808</v>
      </c>
      <c r="H37" s="2" t="s">
        <v>74</v>
      </c>
      <c r="I37" s="2" t="s">
        <v>75</v>
      </c>
      <c r="J37" s="2" t="s">
        <v>76</v>
      </c>
      <c r="K37" s="2" t="s">
        <v>77</v>
      </c>
      <c r="L37" s="2" t="s">
        <v>278</v>
      </c>
      <c r="M37" s="2" t="s">
        <v>279</v>
      </c>
      <c r="N37" s="2" t="s">
        <v>280</v>
      </c>
      <c r="O37" s="2" t="s">
        <v>81</v>
      </c>
      <c r="P37" s="2" t="str">
        <f t="shared" si="0"/>
        <v xml:space="preserve">NA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11.11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1</v>
      </c>
      <c r="BJ37" s="2">
        <v>0.2</v>
      </c>
      <c r="BK37" s="2">
        <v>1</v>
      </c>
      <c r="BL37" s="2">
        <v>90.17</v>
      </c>
      <c r="BM37" s="2">
        <v>12.62</v>
      </c>
      <c r="BN37" s="2">
        <v>102.79</v>
      </c>
      <c r="BO37" s="2">
        <v>102.79</v>
      </c>
      <c r="BP37" s="2"/>
      <c r="BQ37" s="2" t="s">
        <v>281</v>
      </c>
      <c r="BR37" s="2" t="s">
        <v>83</v>
      </c>
      <c r="BS37" s="3">
        <v>43143</v>
      </c>
      <c r="BT37" s="4">
        <v>0.41666666666666669</v>
      </c>
      <c r="BU37" s="2" t="s">
        <v>282</v>
      </c>
      <c r="BV37" s="2" t="s">
        <v>93</v>
      </c>
      <c r="BW37" s="2"/>
      <c r="BX37" s="2"/>
      <c r="BY37" s="2">
        <v>1200</v>
      </c>
      <c r="BZ37" s="2"/>
      <c r="CA37" s="2" t="s">
        <v>283</v>
      </c>
      <c r="CB37" s="2"/>
      <c r="CC37" s="2" t="s">
        <v>279</v>
      </c>
      <c r="CD37" s="2">
        <v>1039</v>
      </c>
      <c r="CE37" s="2" t="s">
        <v>85</v>
      </c>
      <c r="CF37" s="5">
        <v>43146</v>
      </c>
      <c r="CG37" s="2"/>
      <c r="CH37" s="2"/>
      <c r="CI37" s="2">
        <v>1</v>
      </c>
      <c r="CJ37" s="2">
        <v>1</v>
      </c>
      <c r="CK37" s="2" t="s">
        <v>284</v>
      </c>
      <c r="CL37" s="2" t="s">
        <v>87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"009936675831"</f>
        <v>009936675831</v>
      </c>
      <c r="F38" s="3">
        <v>43140</v>
      </c>
      <c r="G38" s="2">
        <v>201808</v>
      </c>
      <c r="H38" s="2" t="s">
        <v>74</v>
      </c>
      <c r="I38" s="2" t="s">
        <v>75</v>
      </c>
      <c r="J38" s="2" t="s">
        <v>76</v>
      </c>
      <c r="K38" s="2" t="s">
        <v>77</v>
      </c>
      <c r="L38" s="2" t="s">
        <v>231</v>
      </c>
      <c r="M38" s="2" t="s">
        <v>232</v>
      </c>
      <c r="N38" s="2" t="s">
        <v>285</v>
      </c>
      <c r="O38" s="2" t="s">
        <v>81</v>
      </c>
      <c r="P38" s="2" t="str">
        <f t="shared" si="0"/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10.18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0.5</v>
      </c>
      <c r="BJ38" s="2">
        <v>0.2</v>
      </c>
      <c r="BK38" s="2">
        <v>1</v>
      </c>
      <c r="BL38" s="2">
        <v>83.07</v>
      </c>
      <c r="BM38" s="2">
        <v>11.63</v>
      </c>
      <c r="BN38" s="2">
        <v>94.7</v>
      </c>
      <c r="BO38" s="2">
        <v>94.7</v>
      </c>
      <c r="BP38" s="2"/>
      <c r="BQ38" s="2" t="s">
        <v>286</v>
      </c>
      <c r="BR38" s="2" t="s">
        <v>83</v>
      </c>
      <c r="BS38" s="3">
        <v>43143</v>
      </c>
      <c r="BT38" s="4">
        <v>0.43958333333333338</v>
      </c>
      <c r="BU38" s="2" t="s">
        <v>287</v>
      </c>
      <c r="BV38" s="2"/>
      <c r="BW38" s="2"/>
      <c r="BX38" s="2"/>
      <c r="BY38" s="2">
        <v>1200</v>
      </c>
      <c r="BZ38" s="2"/>
      <c r="CA38" s="2" t="s">
        <v>288</v>
      </c>
      <c r="CB38" s="2"/>
      <c r="CC38" s="2" t="s">
        <v>232</v>
      </c>
      <c r="CD38" s="2">
        <v>181</v>
      </c>
      <c r="CE38" s="2" t="s">
        <v>85</v>
      </c>
      <c r="CF38" s="5">
        <v>43144</v>
      </c>
      <c r="CG38" s="2"/>
      <c r="CH38" s="2"/>
      <c r="CI38" s="2">
        <v>0</v>
      </c>
      <c r="CJ38" s="2">
        <v>0</v>
      </c>
      <c r="CK38" s="2" t="s">
        <v>132</v>
      </c>
      <c r="CL38" s="2" t="s">
        <v>87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"009936675957"</f>
        <v>009936675957</v>
      </c>
      <c r="F39" s="3">
        <v>43140</v>
      </c>
      <c r="G39" s="2">
        <v>201808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289</v>
      </c>
      <c r="M39" s="2" t="s">
        <v>290</v>
      </c>
      <c r="N39" s="2" t="s">
        <v>291</v>
      </c>
      <c r="O39" s="2" t="s">
        <v>81</v>
      </c>
      <c r="P39" s="2" t="str">
        <f t="shared" si="0"/>
        <v xml:space="preserve">NA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11.11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1</v>
      </c>
      <c r="BJ39" s="2">
        <v>1</v>
      </c>
      <c r="BK39" s="2">
        <v>1</v>
      </c>
      <c r="BL39" s="2">
        <v>90.17</v>
      </c>
      <c r="BM39" s="2">
        <v>12.62</v>
      </c>
      <c r="BN39" s="2">
        <v>102.79</v>
      </c>
      <c r="BO39" s="2">
        <v>102.79</v>
      </c>
      <c r="BP39" s="2"/>
      <c r="BQ39" s="2" t="s">
        <v>292</v>
      </c>
      <c r="BR39" s="2" t="s">
        <v>83</v>
      </c>
      <c r="BS39" s="3">
        <v>43143</v>
      </c>
      <c r="BT39" s="4">
        <v>0.55694444444444446</v>
      </c>
      <c r="BU39" s="2" t="s">
        <v>293</v>
      </c>
      <c r="BV39" s="2" t="s">
        <v>93</v>
      </c>
      <c r="BW39" s="2"/>
      <c r="BX39" s="2"/>
      <c r="BY39" s="2">
        <v>4800</v>
      </c>
      <c r="BZ39" s="2"/>
      <c r="CA39" s="2"/>
      <c r="CB39" s="2"/>
      <c r="CC39" s="2" t="s">
        <v>290</v>
      </c>
      <c r="CD39" s="2">
        <v>2210</v>
      </c>
      <c r="CE39" s="2" t="s">
        <v>85</v>
      </c>
      <c r="CF39" s="5">
        <v>43144</v>
      </c>
      <c r="CG39" s="2"/>
      <c r="CH39" s="2"/>
      <c r="CI39" s="2">
        <v>1</v>
      </c>
      <c r="CJ39" s="2">
        <v>1</v>
      </c>
      <c r="CK39" s="2" t="s">
        <v>284</v>
      </c>
      <c r="CL39" s="2" t="s">
        <v>87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"009936675965"</f>
        <v>009936675965</v>
      </c>
      <c r="F40" s="3">
        <v>43140</v>
      </c>
      <c r="G40" s="2">
        <v>201808</v>
      </c>
      <c r="H40" s="2" t="s">
        <v>74</v>
      </c>
      <c r="I40" s="2" t="s">
        <v>75</v>
      </c>
      <c r="J40" s="2" t="s">
        <v>76</v>
      </c>
      <c r="K40" s="2" t="s">
        <v>77</v>
      </c>
      <c r="L40" s="2" t="s">
        <v>147</v>
      </c>
      <c r="M40" s="2" t="s">
        <v>148</v>
      </c>
      <c r="N40" s="2" t="s">
        <v>294</v>
      </c>
      <c r="O40" s="2" t="s">
        <v>81</v>
      </c>
      <c r="P40" s="2" t="str">
        <f t="shared" si="0"/>
        <v xml:space="preserve">NA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12.13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0.5</v>
      </c>
      <c r="BJ40" s="2">
        <v>0.2</v>
      </c>
      <c r="BK40" s="2">
        <v>1</v>
      </c>
      <c r="BL40" s="2">
        <v>97.99</v>
      </c>
      <c r="BM40" s="2">
        <v>13.72</v>
      </c>
      <c r="BN40" s="2">
        <v>111.71</v>
      </c>
      <c r="BO40" s="2">
        <v>111.71</v>
      </c>
      <c r="BP40" s="2"/>
      <c r="BQ40" s="2" t="s">
        <v>238</v>
      </c>
      <c r="BR40" s="2" t="s">
        <v>83</v>
      </c>
      <c r="BS40" s="3">
        <v>43143</v>
      </c>
      <c r="BT40" s="4">
        <v>0.40277777777777773</v>
      </c>
      <c r="BU40" s="2" t="s">
        <v>295</v>
      </c>
      <c r="BV40" s="2" t="s">
        <v>93</v>
      </c>
      <c r="BW40" s="2"/>
      <c r="BX40" s="2"/>
      <c r="BY40" s="2">
        <v>1200</v>
      </c>
      <c r="BZ40" s="2"/>
      <c r="CA40" s="2" t="s">
        <v>296</v>
      </c>
      <c r="CB40" s="2"/>
      <c r="CC40" s="2" t="s">
        <v>148</v>
      </c>
      <c r="CD40" s="2">
        <v>8000</v>
      </c>
      <c r="CE40" s="2" t="s">
        <v>85</v>
      </c>
      <c r="CF40" s="5">
        <v>43144</v>
      </c>
      <c r="CG40" s="2"/>
      <c r="CH40" s="2"/>
      <c r="CI40" s="2">
        <v>2</v>
      </c>
      <c r="CJ40" s="2">
        <v>1</v>
      </c>
      <c r="CK40" s="2" t="s">
        <v>125</v>
      </c>
      <c r="CL40" s="2" t="s">
        <v>87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"009936675970"</f>
        <v>009936675970</v>
      </c>
      <c r="F41" s="3">
        <v>43140</v>
      </c>
      <c r="G41" s="2">
        <v>201808</v>
      </c>
      <c r="H41" s="2" t="s">
        <v>74</v>
      </c>
      <c r="I41" s="2" t="s">
        <v>75</v>
      </c>
      <c r="J41" s="2" t="s">
        <v>76</v>
      </c>
      <c r="K41" s="2" t="s">
        <v>77</v>
      </c>
      <c r="L41" s="2" t="s">
        <v>231</v>
      </c>
      <c r="M41" s="2" t="s">
        <v>232</v>
      </c>
      <c r="N41" s="2" t="s">
        <v>297</v>
      </c>
      <c r="O41" s="2" t="s">
        <v>81</v>
      </c>
      <c r="P41" s="2" t="str">
        <f t="shared" si="0"/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10.18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1</v>
      </c>
      <c r="BJ41" s="2">
        <v>2.4</v>
      </c>
      <c r="BK41" s="2">
        <v>3</v>
      </c>
      <c r="BL41" s="2">
        <v>83.07</v>
      </c>
      <c r="BM41" s="2">
        <v>11.63</v>
      </c>
      <c r="BN41" s="2">
        <v>94.7</v>
      </c>
      <c r="BO41" s="2">
        <v>94.7</v>
      </c>
      <c r="BP41" s="2"/>
      <c r="BQ41" s="2" t="s">
        <v>298</v>
      </c>
      <c r="BR41" s="2" t="s">
        <v>83</v>
      </c>
      <c r="BS41" s="3">
        <v>43143</v>
      </c>
      <c r="BT41" s="4">
        <v>0.40625</v>
      </c>
      <c r="BU41" s="2" t="s">
        <v>299</v>
      </c>
      <c r="BV41" s="2"/>
      <c r="BW41" s="2"/>
      <c r="BX41" s="2"/>
      <c r="BY41" s="2">
        <v>12000</v>
      </c>
      <c r="BZ41" s="2"/>
      <c r="CA41" s="2" t="s">
        <v>300</v>
      </c>
      <c r="CB41" s="2"/>
      <c r="CC41" s="2" t="s">
        <v>232</v>
      </c>
      <c r="CD41" s="2">
        <v>31</v>
      </c>
      <c r="CE41" s="2" t="s">
        <v>85</v>
      </c>
      <c r="CF41" s="5">
        <v>43144</v>
      </c>
      <c r="CG41" s="2"/>
      <c r="CH41" s="2"/>
      <c r="CI41" s="2">
        <v>0</v>
      </c>
      <c r="CJ41" s="2">
        <v>0</v>
      </c>
      <c r="CK41" s="2" t="s">
        <v>132</v>
      </c>
      <c r="CL41" s="2" t="s">
        <v>87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"009936947484"</f>
        <v>009936947484</v>
      </c>
      <c r="F42" s="3">
        <v>43140</v>
      </c>
      <c r="G42" s="2">
        <v>201808</v>
      </c>
      <c r="H42" s="2" t="s">
        <v>74</v>
      </c>
      <c r="I42" s="2" t="s">
        <v>75</v>
      </c>
      <c r="J42" s="2" t="s">
        <v>76</v>
      </c>
      <c r="K42" s="2" t="s">
        <v>77</v>
      </c>
      <c r="L42" s="2" t="s">
        <v>200</v>
      </c>
      <c r="M42" s="2" t="s">
        <v>201</v>
      </c>
      <c r="N42" s="2" t="s">
        <v>301</v>
      </c>
      <c r="O42" s="2" t="s">
        <v>81</v>
      </c>
      <c r="P42" s="2" t="str">
        <f t="shared" si="0"/>
        <v xml:space="preserve">NA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10.18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1</v>
      </c>
      <c r="BJ42" s="2">
        <v>2.4</v>
      </c>
      <c r="BK42" s="2">
        <v>3</v>
      </c>
      <c r="BL42" s="2">
        <v>83.07</v>
      </c>
      <c r="BM42" s="2">
        <v>11.63</v>
      </c>
      <c r="BN42" s="2">
        <v>94.7</v>
      </c>
      <c r="BO42" s="2">
        <v>94.7</v>
      </c>
      <c r="BP42" s="2"/>
      <c r="BQ42" s="2" t="s">
        <v>302</v>
      </c>
      <c r="BR42" s="2" t="s">
        <v>83</v>
      </c>
      <c r="BS42" s="3">
        <v>43143</v>
      </c>
      <c r="BT42" s="4">
        <v>0.45833333333333331</v>
      </c>
      <c r="BU42" s="2" t="s">
        <v>303</v>
      </c>
      <c r="BV42" s="2"/>
      <c r="BW42" s="2"/>
      <c r="BX42" s="2"/>
      <c r="BY42" s="2">
        <v>12000</v>
      </c>
      <c r="BZ42" s="2"/>
      <c r="CA42" s="2" t="s">
        <v>304</v>
      </c>
      <c r="CB42" s="2"/>
      <c r="CC42" s="2" t="s">
        <v>201</v>
      </c>
      <c r="CD42" s="2">
        <v>157</v>
      </c>
      <c r="CE42" s="2" t="s">
        <v>85</v>
      </c>
      <c r="CF42" s="5">
        <v>43144</v>
      </c>
      <c r="CG42" s="2"/>
      <c r="CH42" s="2"/>
      <c r="CI42" s="2">
        <v>0</v>
      </c>
      <c r="CJ42" s="2">
        <v>0</v>
      </c>
      <c r="CK42" s="2" t="s">
        <v>132</v>
      </c>
      <c r="CL42" s="2" t="s">
        <v>87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"009936675962"</f>
        <v>009936675962</v>
      </c>
      <c r="F43" s="3">
        <v>43140</v>
      </c>
      <c r="G43" s="2">
        <v>201808</v>
      </c>
      <c r="H43" s="2" t="s">
        <v>74</v>
      </c>
      <c r="I43" s="2" t="s">
        <v>75</v>
      </c>
      <c r="J43" s="2" t="s">
        <v>76</v>
      </c>
      <c r="K43" s="2" t="s">
        <v>77</v>
      </c>
      <c r="L43" s="2" t="s">
        <v>305</v>
      </c>
      <c r="M43" s="2" t="s">
        <v>306</v>
      </c>
      <c r="N43" s="2" t="s">
        <v>307</v>
      </c>
      <c r="O43" s="2" t="s">
        <v>81</v>
      </c>
      <c r="P43" s="2" t="str">
        <f t="shared" si="0"/>
        <v xml:space="preserve">NA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8.33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0.5</v>
      </c>
      <c r="BJ43" s="2">
        <v>0.2</v>
      </c>
      <c r="BK43" s="2">
        <v>1</v>
      </c>
      <c r="BL43" s="2">
        <v>68.88</v>
      </c>
      <c r="BM43" s="2">
        <v>9.64</v>
      </c>
      <c r="BN43" s="2">
        <v>78.52</v>
      </c>
      <c r="BO43" s="2">
        <v>78.52</v>
      </c>
      <c r="BP43" s="2"/>
      <c r="BQ43" s="2" t="s">
        <v>308</v>
      </c>
      <c r="BR43" s="2" t="s">
        <v>83</v>
      </c>
      <c r="BS43" s="3">
        <v>43144</v>
      </c>
      <c r="BT43" s="4">
        <v>0.40486111111111112</v>
      </c>
      <c r="BU43" s="2" t="s">
        <v>309</v>
      </c>
      <c r="BV43" s="2"/>
      <c r="BW43" s="2" t="s">
        <v>310</v>
      </c>
      <c r="BX43" s="2" t="s">
        <v>311</v>
      </c>
      <c r="BY43" s="2">
        <v>1200</v>
      </c>
      <c r="BZ43" s="2"/>
      <c r="CA43" s="2" t="s">
        <v>312</v>
      </c>
      <c r="CB43" s="2"/>
      <c r="CC43" s="2" t="s">
        <v>306</v>
      </c>
      <c r="CD43" s="2">
        <v>1709</v>
      </c>
      <c r="CE43" s="2" t="s">
        <v>85</v>
      </c>
      <c r="CF43" s="5">
        <v>43145</v>
      </c>
      <c r="CG43" s="2"/>
      <c r="CH43" s="2"/>
      <c r="CI43" s="2">
        <v>0</v>
      </c>
      <c r="CJ43" s="2">
        <v>0</v>
      </c>
      <c r="CK43" s="2" t="s">
        <v>146</v>
      </c>
      <c r="CL43" s="2" t="s">
        <v>87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"009936675971"</f>
        <v>009936675971</v>
      </c>
      <c r="F44" s="3">
        <v>43140</v>
      </c>
      <c r="G44" s="2">
        <v>201808</v>
      </c>
      <c r="H44" s="2" t="s">
        <v>74</v>
      </c>
      <c r="I44" s="2" t="s">
        <v>75</v>
      </c>
      <c r="J44" s="2" t="s">
        <v>76</v>
      </c>
      <c r="K44" s="2" t="s">
        <v>77</v>
      </c>
      <c r="L44" s="2" t="s">
        <v>313</v>
      </c>
      <c r="M44" s="2" t="s">
        <v>314</v>
      </c>
      <c r="N44" s="2" t="s">
        <v>315</v>
      </c>
      <c r="O44" s="2" t="s">
        <v>81</v>
      </c>
      <c r="P44" s="2" t="str">
        <f t="shared" si="0"/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8.33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0.5</v>
      </c>
      <c r="BJ44" s="2">
        <v>0.2</v>
      </c>
      <c r="BK44" s="2">
        <v>1</v>
      </c>
      <c r="BL44" s="2">
        <v>68.88</v>
      </c>
      <c r="BM44" s="2">
        <v>9.64</v>
      </c>
      <c r="BN44" s="2">
        <v>78.52</v>
      </c>
      <c r="BO44" s="2">
        <v>78.52</v>
      </c>
      <c r="BP44" s="2"/>
      <c r="BQ44" s="2" t="s">
        <v>316</v>
      </c>
      <c r="BR44" s="2" t="s">
        <v>83</v>
      </c>
      <c r="BS44" s="3">
        <v>43143</v>
      </c>
      <c r="BT44" s="4">
        <v>0.41666666666666669</v>
      </c>
      <c r="BU44" s="2" t="s">
        <v>317</v>
      </c>
      <c r="BV44" s="2" t="s">
        <v>93</v>
      </c>
      <c r="BW44" s="2"/>
      <c r="BX44" s="2"/>
      <c r="BY44" s="2">
        <v>1200</v>
      </c>
      <c r="BZ44" s="2"/>
      <c r="CA44" s="2" t="s">
        <v>318</v>
      </c>
      <c r="CB44" s="2"/>
      <c r="CC44" s="2" t="s">
        <v>314</v>
      </c>
      <c r="CD44" s="2">
        <v>699</v>
      </c>
      <c r="CE44" s="2" t="s">
        <v>85</v>
      </c>
      <c r="CF44" s="5">
        <v>43143</v>
      </c>
      <c r="CG44" s="2"/>
      <c r="CH44" s="2"/>
      <c r="CI44" s="2">
        <v>1</v>
      </c>
      <c r="CJ44" s="2">
        <v>1</v>
      </c>
      <c r="CK44" s="2" t="s">
        <v>139</v>
      </c>
      <c r="CL44" s="2" t="s">
        <v>87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"009936947482"</f>
        <v>009936947482</v>
      </c>
      <c r="F45" s="3">
        <v>43140</v>
      </c>
      <c r="G45" s="2">
        <v>201808</v>
      </c>
      <c r="H45" s="2" t="s">
        <v>74</v>
      </c>
      <c r="I45" s="2" t="s">
        <v>75</v>
      </c>
      <c r="J45" s="2" t="s">
        <v>76</v>
      </c>
      <c r="K45" s="2" t="s">
        <v>77</v>
      </c>
      <c r="L45" s="2" t="s">
        <v>319</v>
      </c>
      <c r="M45" s="2" t="s">
        <v>320</v>
      </c>
      <c r="N45" s="2" t="s">
        <v>321</v>
      </c>
      <c r="O45" s="2" t="s">
        <v>81</v>
      </c>
      <c r="P45" s="2" t="str">
        <f t="shared" si="0"/>
        <v xml:space="preserve">NA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16.66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0.5</v>
      </c>
      <c r="BJ45" s="2">
        <v>0.2</v>
      </c>
      <c r="BK45" s="2">
        <v>1</v>
      </c>
      <c r="BL45" s="2">
        <v>132.75</v>
      </c>
      <c r="BM45" s="2">
        <v>18.59</v>
      </c>
      <c r="BN45" s="2">
        <v>151.34</v>
      </c>
      <c r="BO45" s="2">
        <v>151.34</v>
      </c>
      <c r="BP45" s="2"/>
      <c r="BQ45" s="2" t="s">
        <v>322</v>
      </c>
      <c r="BR45" s="2" t="s">
        <v>83</v>
      </c>
      <c r="BS45" s="3">
        <v>43144</v>
      </c>
      <c r="BT45" s="4">
        <v>0.53819444444444442</v>
      </c>
      <c r="BU45" s="2" t="s">
        <v>323</v>
      </c>
      <c r="BV45" s="2"/>
      <c r="BW45" s="2"/>
      <c r="BX45" s="2"/>
      <c r="BY45" s="2">
        <v>1200</v>
      </c>
      <c r="BZ45" s="2"/>
      <c r="CA45" s="2"/>
      <c r="CB45" s="2"/>
      <c r="CC45" s="2" t="s">
        <v>320</v>
      </c>
      <c r="CD45" s="2">
        <v>8240</v>
      </c>
      <c r="CE45" s="2" t="s">
        <v>85</v>
      </c>
      <c r="CF45" s="5">
        <v>43150</v>
      </c>
      <c r="CG45" s="2"/>
      <c r="CH45" s="2"/>
      <c r="CI45" s="2">
        <v>0</v>
      </c>
      <c r="CJ45" s="2">
        <v>0</v>
      </c>
      <c r="CK45" s="2" t="s">
        <v>324</v>
      </c>
      <c r="CL45" s="2" t="s">
        <v>87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"009936675969"</f>
        <v>009936675969</v>
      </c>
      <c r="F46" s="3">
        <v>43140</v>
      </c>
      <c r="G46" s="2">
        <v>201808</v>
      </c>
      <c r="H46" s="2" t="s">
        <v>74</v>
      </c>
      <c r="I46" s="2" t="s">
        <v>75</v>
      </c>
      <c r="J46" s="2" t="s">
        <v>76</v>
      </c>
      <c r="K46" s="2" t="s">
        <v>77</v>
      </c>
      <c r="L46" s="2" t="s">
        <v>325</v>
      </c>
      <c r="M46" s="2" t="s">
        <v>326</v>
      </c>
      <c r="N46" s="2" t="s">
        <v>327</v>
      </c>
      <c r="O46" s="2" t="s">
        <v>81</v>
      </c>
      <c r="P46" s="2" t="str">
        <f t="shared" si="0"/>
        <v xml:space="preserve">NA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8.33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0.5</v>
      </c>
      <c r="BJ46" s="2">
        <v>0.2</v>
      </c>
      <c r="BK46" s="2">
        <v>1</v>
      </c>
      <c r="BL46" s="2">
        <v>68.88</v>
      </c>
      <c r="BM46" s="2">
        <v>9.64</v>
      </c>
      <c r="BN46" s="2">
        <v>78.52</v>
      </c>
      <c r="BO46" s="2">
        <v>78.52</v>
      </c>
      <c r="BP46" s="2"/>
      <c r="BQ46" s="2" t="s">
        <v>328</v>
      </c>
      <c r="BR46" s="2" t="s">
        <v>83</v>
      </c>
      <c r="BS46" s="3">
        <v>43143</v>
      </c>
      <c r="BT46" s="4">
        <v>0.36041666666666666</v>
      </c>
      <c r="BU46" s="2" t="s">
        <v>329</v>
      </c>
      <c r="BV46" s="2" t="s">
        <v>93</v>
      </c>
      <c r="BW46" s="2"/>
      <c r="BX46" s="2"/>
      <c r="BY46" s="2">
        <v>1200</v>
      </c>
      <c r="BZ46" s="2"/>
      <c r="CA46" s="2" t="s">
        <v>330</v>
      </c>
      <c r="CB46" s="2"/>
      <c r="CC46" s="2" t="s">
        <v>326</v>
      </c>
      <c r="CD46" s="2">
        <v>1200</v>
      </c>
      <c r="CE46" s="2" t="s">
        <v>85</v>
      </c>
      <c r="CF46" s="5">
        <v>43144</v>
      </c>
      <c r="CG46" s="2"/>
      <c r="CH46" s="2"/>
      <c r="CI46" s="2">
        <v>1</v>
      </c>
      <c r="CJ46" s="2">
        <v>1</v>
      </c>
      <c r="CK46" s="2" t="s">
        <v>139</v>
      </c>
      <c r="CL46" s="2" t="s">
        <v>87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"009936675827"</f>
        <v>009936675827</v>
      </c>
      <c r="F47" s="3">
        <v>43140</v>
      </c>
      <c r="G47" s="2">
        <v>201808</v>
      </c>
      <c r="H47" s="2" t="s">
        <v>74</v>
      </c>
      <c r="I47" s="2" t="s">
        <v>75</v>
      </c>
      <c r="J47" s="2" t="s">
        <v>76</v>
      </c>
      <c r="K47" s="2" t="s">
        <v>77</v>
      </c>
      <c r="L47" s="2" t="s">
        <v>331</v>
      </c>
      <c r="M47" s="2" t="s">
        <v>332</v>
      </c>
      <c r="N47" s="2" t="s">
        <v>333</v>
      </c>
      <c r="O47" s="2" t="s">
        <v>81</v>
      </c>
      <c r="P47" s="2" t="str">
        <f t="shared" si="0"/>
        <v xml:space="preserve">NA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14.44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0.5</v>
      </c>
      <c r="BJ47" s="2">
        <v>0.2</v>
      </c>
      <c r="BK47" s="2">
        <v>1</v>
      </c>
      <c r="BL47" s="2">
        <v>115.72</v>
      </c>
      <c r="BM47" s="2">
        <v>16.2</v>
      </c>
      <c r="BN47" s="2">
        <v>131.91999999999999</v>
      </c>
      <c r="BO47" s="2">
        <v>131.91999999999999</v>
      </c>
      <c r="BP47" s="2"/>
      <c r="BQ47" s="2" t="s">
        <v>334</v>
      </c>
      <c r="BR47" s="2" t="s">
        <v>83</v>
      </c>
      <c r="BS47" s="3">
        <v>43144</v>
      </c>
      <c r="BT47" s="4">
        <v>0.34166666666666662</v>
      </c>
      <c r="BU47" s="2" t="s">
        <v>335</v>
      </c>
      <c r="BV47" s="2" t="s">
        <v>93</v>
      </c>
      <c r="BW47" s="2"/>
      <c r="BX47" s="2"/>
      <c r="BY47" s="2">
        <v>1200</v>
      </c>
      <c r="BZ47" s="2"/>
      <c r="CA47" s="2" t="s">
        <v>336</v>
      </c>
      <c r="CB47" s="2"/>
      <c r="CC47" s="2" t="s">
        <v>332</v>
      </c>
      <c r="CD47" s="2">
        <v>7340</v>
      </c>
      <c r="CE47" s="2" t="s">
        <v>85</v>
      </c>
      <c r="CF47" s="5">
        <v>43147</v>
      </c>
      <c r="CG47" s="2"/>
      <c r="CH47" s="2"/>
      <c r="CI47" s="2">
        <v>4</v>
      </c>
      <c r="CJ47" s="2">
        <v>2</v>
      </c>
      <c r="CK47" s="2" t="s">
        <v>86</v>
      </c>
      <c r="CL47" s="2" t="s">
        <v>87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"009936947451"</f>
        <v>009936947451</v>
      </c>
      <c r="F48" s="3">
        <v>43140</v>
      </c>
      <c r="G48" s="2">
        <v>201808</v>
      </c>
      <c r="H48" s="2" t="s">
        <v>74</v>
      </c>
      <c r="I48" s="2" t="s">
        <v>75</v>
      </c>
      <c r="J48" s="2" t="s">
        <v>76</v>
      </c>
      <c r="K48" s="2" t="s">
        <v>77</v>
      </c>
      <c r="L48" s="2" t="s">
        <v>337</v>
      </c>
      <c r="M48" s="2" t="s">
        <v>338</v>
      </c>
      <c r="N48" s="2" t="s">
        <v>339</v>
      </c>
      <c r="O48" s="2" t="s">
        <v>81</v>
      </c>
      <c r="P48" s="2" t="str">
        <f t="shared" si="0"/>
        <v xml:space="preserve">NA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8.33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0.5</v>
      </c>
      <c r="BJ48" s="2">
        <v>0.2</v>
      </c>
      <c r="BK48" s="2">
        <v>1</v>
      </c>
      <c r="BL48" s="2">
        <v>68.88</v>
      </c>
      <c r="BM48" s="2">
        <v>9.64</v>
      </c>
      <c r="BN48" s="2">
        <v>78.52</v>
      </c>
      <c r="BO48" s="2">
        <v>78.52</v>
      </c>
      <c r="BP48" s="2"/>
      <c r="BQ48" s="2" t="s">
        <v>340</v>
      </c>
      <c r="BR48" s="2" t="s">
        <v>83</v>
      </c>
      <c r="BS48" s="3">
        <v>43143</v>
      </c>
      <c r="BT48" s="4">
        <v>0.48819444444444443</v>
      </c>
      <c r="BU48" s="2" t="s">
        <v>341</v>
      </c>
      <c r="BV48" s="2" t="s">
        <v>93</v>
      </c>
      <c r="BW48" s="2"/>
      <c r="BX48" s="2"/>
      <c r="BY48" s="2">
        <v>1200</v>
      </c>
      <c r="BZ48" s="2"/>
      <c r="CA48" s="2" t="s">
        <v>342</v>
      </c>
      <c r="CB48" s="2"/>
      <c r="CC48" s="2" t="s">
        <v>338</v>
      </c>
      <c r="CD48" s="2">
        <v>2520</v>
      </c>
      <c r="CE48" s="2" t="s">
        <v>85</v>
      </c>
      <c r="CF48" s="5">
        <v>43145</v>
      </c>
      <c r="CG48" s="2"/>
      <c r="CH48" s="2"/>
      <c r="CI48" s="2">
        <v>1</v>
      </c>
      <c r="CJ48" s="2">
        <v>1</v>
      </c>
      <c r="CK48" s="2" t="s">
        <v>139</v>
      </c>
      <c r="CL48" s="2" t="s">
        <v>87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"009936947478"</f>
        <v>009936947478</v>
      </c>
      <c r="F49" s="3">
        <v>43139</v>
      </c>
      <c r="G49" s="2">
        <v>201808</v>
      </c>
      <c r="H49" s="2" t="s">
        <v>74</v>
      </c>
      <c r="I49" s="2" t="s">
        <v>75</v>
      </c>
      <c r="J49" s="2" t="s">
        <v>76</v>
      </c>
      <c r="K49" s="2" t="s">
        <v>77</v>
      </c>
      <c r="L49" s="2" t="s">
        <v>246</v>
      </c>
      <c r="M49" s="2" t="s">
        <v>247</v>
      </c>
      <c r="N49" s="2" t="s">
        <v>343</v>
      </c>
      <c r="O49" s="2" t="s">
        <v>81</v>
      </c>
      <c r="P49" s="2" t="str">
        <f t="shared" si="0"/>
        <v xml:space="preserve">NA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8.33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</v>
      </c>
      <c r="BJ49" s="2">
        <v>2.4</v>
      </c>
      <c r="BK49" s="2">
        <v>3</v>
      </c>
      <c r="BL49" s="2">
        <v>68.88</v>
      </c>
      <c r="BM49" s="2">
        <v>9.64</v>
      </c>
      <c r="BN49" s="2">
        <v>78.52</v>
      </c>
      <c r="BO49" s="2">
        <v>78.52</v>
      </c>
      <c r="BP49" s="2"/>
      <c r="BQ49" s="2" t="s">
        <v>344</v>
      </c>
      <c r="BR49" s="2" t="s">
        <v>83</v>
      </c>
      <c r="BS49" s="3">
        <v>43140</v>
      </c>
      <c r="BT49" s="4">
        <v>0.375</v>
      </c>
      <c r="BU49" s="2" t="s">
        <v>345</v>
      </c>
      <c r="BV49" s="2" t="s">
        <v>93</v>
      </c>
      <c r="BW49" s="2"/>
      <c r="BX49" s="2"/>
      <c r="BY49" s="2">
        <v>12000</v>
      </c>
      <c r="BZ49" s="2"/>
      <c r="CA49" s="2" t="s">
        <v>346</v>
      </c>
      <c r="CB49" s="2"/>
      <c r="CC49" s="2" t="s">
        <v>247</v>
      </c>
      <c r="CD49" s="2">
        <v>4319</v>
      </c>
      <c r="CE49" s="2" t="s">
        <v>85</v>
      </c>
      <c r="CF49" s="5">
        <v>43143</v>
      </c>
      <c r="CG49" s="2"/>
      <c r="CH49" s="2"/>
      <c r="CI49" s="2">
        <v>1</v>
      </c>
      <c r="CJ49" s="2">
        <v>1</v>
      </c>
      <c r="CK49" s="2" t="s">
        <v>108</v>
      </c>
      <c r="CL49" s="2" t="s">
        <v>87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"009936947457"</f>
        <v>009936947457</v>
      </c>
      <c r="F50" s="3">
        <v>43139</v>
      </c>
      <c r="G50" s="2">
        <v>201808</v>
      </c>
      <c r="H50" s="2" t="s">
        <v>74</v>
      </c>
      <c r="I50" s="2" t="s">
        <v>75</v>
      </c>
      <c r="J50" s="2" t="s">
        <v>76</v>
      </c>
      <c r="K50" s="2" t="s">
        <v>77</v>
      </c>
      <c r="L50" s="2" t="s">
        <v>347</v>
      </c>
      <c r="M50" s="2" t="s">
        <v>348</v>
      </c>
      <c r="N50" s="2" t="s">
        <v>349</v>
      </c>
      <c r="O50" s="2" t="s">
        <v>81</v>
      </c>
      <c r="P50" s="2" t="str">
        <f t="shared" si="0"/>
        <v xml:space="preserve">NA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14.44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0.5</v>
      </c>
      <c r="BJ50" s="2">
        <v>0.2</v>
      </c>
      <c r="BK50" s="2">
        <v>1</v>
      </c>
      <c r="BL50" s="2">
        <v>115.72</v>
      </c>
      <c r="BM50" s="2">
        <v>16.2</v>
      </c>
      <c r="BN50" s="2">
        <v>131.91999999999999</v>
      </c>
      <c r="BO50" s="2">
        <v>131.91999999999999</v>
      </c>
      <c r="BP50" s="2"/>
      <c r="BQ50" s="2" t="s">
        <v>350</v>
      </c>
      <c r="BR50" s="2" t="s">
        <v>83</v>
      </c>
      <c r="BS50" s="3">
        <v>43140</v>
      </c>
      <c r="BT50" s="4">
        <v>0.43055555555555558</v>
      </c>
      <c r="BU50" s="2" t="s">
        <v>351</v>
      </c>
      <c r="BV50" s="2" t="s">
        <v>93</v>
      </c>
      <c r="BW50" s="2"/>
      <c r="BX50" s="2"/>
      <c r="BY50" s="2">
        <v>1200</v>
      </c>
      <c r="BZ50" s="2"/>
      <c r="CA50" s="2"/>
      <c r="CB50" s="2"/>
      <c r="CC50" s="2" t="s">
        <v>348</v>
      </c>
      <c r="CD50" s="2">
        <v>8600</v>
      </c>
      <c r="CE50" s="2" t="s">
        <v>85</v>
      </c>
      <c r="CF50" s="5">
        <v>43144</v>
      </c>
      <c r="CG50" s="2"/>
      <c r="CH50" s="2"/>
      <c r="CI50" s="2">
        <v>2</v>
      </c>
      <c r="CJ50" s="2">
        <v>1</v>
      </c>
      <c r="CK50" s="2" t="s">
        <v>176</v>
      </c>
      <c r="CL50" s="2" t="s">
        <v>87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"009936947471"</f>
        <v>009936947471</v>
      </c>
      <c r="F51" s="3">
        <v>43139</v>
      </c>
      <c r="G51" s="2">
        <v>201808</v>
      </c>
      <c r="H51" s="2" t="s">
        <v>74</v>
      </c>
      <c r="I51" s="2" t="s">
        <v>75</v>
      </c>
      <c r="J51" s="2" t="s">
        <v>76</v>
      </c>
      <c r="K51" s="2" t="s">
        <v>77</v>
      </c>
      <c r="L51" s="2" t="s">
        <v>140</v>
      </c>
      <c r="M51" s="2" t="s">
        <v>141</v>
      </c>
      <c r="N51" s="2" t="s">
        <v>352</v>
      </c>
      <c r="O51" s="2" t="s">
        <v>81</v>
      </c>
      <c r="P51" s="2" t="str">
        <f t="shared" si="0"/>
        <v xml:space="preserve">NA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8.33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0.5</v>
      </c>
      <c r="BJ51" s="2">
        <v>0.2</v>
      </c>
      <c r="BK51" s="2">
        <v>1</v>
      </c>
      <c r="BL51" s="2">
        <v>68.88</v>
      </c>
      <c r="BM51" s="2">
        <v>9.64</v>
      </c>
      <c r="BN51" s="2">
        <v>78.52</v>
      </c>
      <c r="BO51" s="2">
        <v>78.52</v>
      </c>
      <c r="BP51" s="2"/>
      <c r="BQ51" s="2" t="s">
        <v>353</v>
      </c>
      <c r="BR51" s="2" t="s">
        <v>83</v>
      </c>
      <c r="BS51" s="3">
        <v>43140</v>
      </c>
      <c r="BT51" s="4">
        <v>0.47569444444444442</v>
      </c>
      <c r="BU51" s="2" t="s">
        <v>354</v>
      </c>
      <c r="BV51" s="2" t="s">
        <v>93</v>
      </c>
      <c r="BW51" s="2"/>
      <c r="BX51" s="2"/>
      <c r="BY51" s="2">
        <v>1200</v>
      </c>
      <c r="BZ51" s="2"/>
      <c r="CA51" s="2" t="s">
        <v>355</v>
      </c>
      <c r="CB51" s="2"/>
      <c r="CC51" s="2" t="s">
        <v>141</v>
      </c>
      <c r="CD51" s="2">
        <v>1459</v>
      </c>
      <c r="CE51" s="2" t="s">
        <v>85</v>
      </c>
      <c r="CF51" s="5">
        <v>43143</v>
      </c>
      <c r="CG51" s="2"/>
      <c r="CH51" s="2"/>
      <c r="CI51" s="2">
        <v>1</v>
      </c>
      <c r="CJ51" s="2">
        <v>1</v>
      </c>
      <c r="CK51" s="2" t="s">
        <v>146</v>
      </c>
      <c r="CL51" s="2" t="s">
        <v>87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"009936947473"</f>
        <v>009936947473</v>
      </c>
      <c r="F52" s="3">
        <v>43139</v>
      </c>
      <c r="G52" s="2">
        <v>201808</v>
      </c>
      <c r="H52" s="2" t="s">
        <v>74</v>
      </c>
      <c r="I52" s="2" t="s">
        <v>75</v>
      </c>
      <c r="J52" s="2" t="s">
        <v>76</v>
      </c>
      <c r="K52" s="2" t="s">
        <v>77</v>
      </c>
      <c r="L52" s="2" t="s">
        <v>200</v>
      </c>
      <c r="M52" s="2" t="s">
        <v>201</v>
      </c>
      <c r="N52" s="2" t="s">
        <v>356</v>
      </c>
      <c r="O52" s="2" t="s">
        <v>81</v>
      </c>
      <c r="P52" s="2" t="str">
        <f t="shared" si="0"/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10.18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0.5</v>
      </c>
      <c r="BJ52" s="2">
        <v>0.2</v>
      </c>
      <c r="BK52" s="2">
        <v>1</v>
      </c>
      <c r="BL52" s="2">
        <v>83.07</v>
      </c>
      <c r="BM52" s="2">
        <v>11.63</v>
      </c>
      <c r="BN52" s="2">
        <v>94.7</v>
      </c>
      <c r="BO52" s="2">
        <v>94.7</v>
      </c>
      <c r="BP52" s="2"/>
      <c r="BQ52" s="2" t="s">
        <v>357</v>
      </c>
      <c r="BR52" s="2" t="s">
        <v>83</v>
      </c>
      <c r="BS52" s="3">
        <v>43140</v>
      </c>
      <c r="BT52" s="4">
        <v>0.44791666666666669</v>
      </c>
      <c r="BU52" s="2" t="s">
        <v>358</v>
      </c>
      <c r="BV52" s="2"/>
      <c r="BW52" s="2"/>
      <c r="BX52" s="2"/>
      <c r="BY52" s="2">
        <v>1200</v>
      </c>
      <c r="BZ52" s="2"/>
      <c r="CA52" s="2"/>
      <c r="CB52" s="2"/>
      <c r="CC52" s="2" t="s">
        <v>201</v>
      </c>
      <c r="CD52" s="2">
        <v>157</v>
      </c>
      <c r="CE52" s="2" t="s">
        <v>85</v>
      </c>
      <c r="CF52" s="2"/>
      <c r="CG52" s="2"/>
      <c r="CH52" s="2"/>
      <c r="CI52" s="2">
        <v>0</v>
      </c>
      <c r="CJ52" s="2">
        <v>0</v>
      </c>
      <c r="CK52" s="2" t="s">
        <v>132</v>
      </c>
      <c r="CL52" s="2" t="s">
        <v>87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"009936947470"</f>
        <v>009936947470</v>
      </c>
      <c r="F53" s="3">
        <v>43139</v>
      </c>
      <c r="G53" s="2">
        <v>201808</v>
      </c>
      <c r="H53" s="2" t="s">
        <v>74</v>
      </c>
      <c r="I53" s="2" t="s">
        <v>75</v>
      </c>
      <c r="J53" s="2" t="s">
        <v>76</v>
      </c>
      <c r="K53" s="2" t="s">
        <v>77</v>
      </c>
      <c r="L53" s="2" t="s">
        <v>359</v>
      </c>
      <c r="M53" s="2" t="s">
        <v>360</v>
      </c>
      <c r="N53" s="2" t="s">
        <v>361</v>
      </c>
      <c r="O53" s="2" t="s">
        <v>81</v>
      </c>
      <c r="P53" s="2" t="str">
        <f t="shared" si="0"/>
        <v xml:space="preserve">NA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12.13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0.5</v>
      </c>
      <c r="BJ53" s="2">
        <v>0.2</v>
      </c>
      <c r="BK53" s="2">
        <v>1</v>
      </c>
      <c r="BL53" s="2">
        <v>97.99</v>
      </c>
      <c r="BM53" s="2">
        <v>13.72</v>
      </c>
      <c r="BN53" s="2">
        <v>111.71</v>
      </c>
      <c r="BO53" s="2">
        <v>111.71</v>
      </c>
      <c r="BP53" s="2"/>
      <c r="BQ53" s="2"/>
      <c r="BR53" s="2" t="s">
        <v>83</v>
      </c>
      <c r="BS53" s="3">
        <v>43140</v>
      </c>
      <c r="BT53" s="4">
        <v>0.43402777777777773</v>
      </c>
      <c r="BU53" s="2" t="s">
        <v>362</v>
      </c>
      <c r="BV53" s="2" t="s">
        <v>93</v>
      </c>
      <c r="BW53" s="2"/>
      <c r="BX53" s="2"/>
      <c r="BY53" s="2">
        <v>1200</v>
      </c>
      <c r="BZ53" s="2"/>
      <c r="CA53" s="2" t="s">
        <v>363</v>
      </c>
      <c r="CB53" s="2"/>
      <c r="CC53" s="2" t="s">
        <v>360</v>
      </c>
      <c r="CD53" s="2">
        <v>6220</v>
      </c>
      <c r="CE53" s="2" t="s">
        <v>85</v>
      </c>
      <c r="CF53" s="5">
        <v>43143</v>
      </c>
      <c r="CG53" s="2"/>
      <c r="CH53" s="2"/>
      <c r="CI53" s="2">
        <v>2</v>
      </c>
      <c r="CJ53" s="2">
        <v>1</v>
      </c>
      <c r="CK53" s="2" t="s">
        <v>125</v>
      </c>
      <c r="CL53" s="2" t="s">
        <v>87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"009936947462"</f>
        <v>009936947462</v>
      </c>
      <c r="F54" s="3">
        <v>43139</v>
      </c>
      <c r="G54" s="2">
        <v>201808</v>
      </c>
      <c r="H54" s="2" t="s">
        <v>74</v>
      </c>
      <c r="I54" s="2" t="s">
        <v>75</v>
      </c>
      <c r="J54" s="2" t="s">
        <v>76</v>
      </c>
      <c r="K54" s="2" t="s">
        <v>77</v>
      </c>
      <c r="L54" s="2" t="s">
        <v>78</v>
      </c>
      <c r="M54" s="2" t="s">
        <v>79</v>
      </c>
      <c r="N54" s="2" t="s">
        <v>364</v>
      </c>
      <c r="O54" s="2" t="s">
        <v>81</v>
      </c>
      <c r="P54" s="2" t="str">
        <f t="shared" si="0"/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14.44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0.5</v>
      </c>
      <c r="BJ54" s="2">
        <v>0.2</v>
      </c>
      <c r="BK54" s="2">
        <v>1</v>
      </c>
      <c r="BL54" s="2">
        <v>115.72</v>
      </c>
      <c r="BM54" s="2">
        <v>16.2</v>
      </c>
      <c r="BN54" s="2">
        <v>131.91999999999999</v>
      </c>
      <c r="BO54" s="2">
        <v>131.91999999999999</v>
      </c>
      <c r="BP54" s="2"/>
      <c r="BQ54" s="2" t="s">
        <v>365</v>
      </c>
      <c r="BR54" s="2" t="s">
        <v>83</v>
      </c>
      <c r="BS54" s="3">
        <v>43140</v>
      </c>
      <c r="BT54" s="4">
        <v>0.39583333333333331</v>
      </c>
      <c r="BU54" s="2" t="s">
        <v>366</v>
      </c>
      <c r="BV54" s="2"/>
      <c r="BW54" s="2"/>
      <c r="BX54" s="2"/>
      <c r="BY54" s="2">
        <v>1200</v>
      </c>
      <c r="BZ54" s="2"/>
      <c r="CA54" s="2" t="s">
        <v>367</v>
      </c>
      <c r="CB54" s="2"/>
      <c r="CC54" s="2" t="s">
        <v>79</v>
      </c>
      <c r="CD54" s="2">
        <v>6530</v>
      </c>
      <c r="CE54" s="2" t="s">
        <v>85</v>
      </c>
      <c r="CF54" s="5">
        <v>43143</v>
      </c>
      <c r="CG54" s="2"/>
      <c r="CH54" s="2"/>
      <c r="CI54" s="2">
        <v>0</v>
      </c>
      <c r="CJ54" s="2">
        <v>0</v>
      </c>
      <c r="CK54" s="2" t="s">
        <v>86</v>
      </c>
      <c r="CL54" s="2" t="s">
        <v>87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"009936947467"</f>
        <v>009936947467</v>
      </c>
      <c r="F55" s="3">
        <v>43139</v>
      </c>
      <c r="G55" s="2">
        <v>201808</v>
      </c>
      <c r="H55" s="2" t="s">
        <v>74</v>
      </c>
      <c r="I55" s="2" t="s">
        <v>75</v>
      </c>
      <c r="J55" s="2" t="s">
        <v>76</v>
      </c>
      <c r="K55" s="2" t="s">
        <v>77</v>
      </c>
      <c r="L55" s="2" t="s">
        <v>368</v>
      </c>
      <c r="M55" s="2" t="s">
        <v>369</v>
      </c>
      <c r="N55" s="2" t="s">
        <v>370</v>
      </c>
      <c r="O55" s="2" t="s">
        <v>81</v>
      </c>
      <c r="P55" s="2" t="str">
        <f t="shared" si="0"/>
        <v xml:space="preserve">NA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12.13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0.5</v>
      </c>
      <c r="BJ55" s="2">
        <v>0.2</v>
      </c>
      <c r="BK55" s="2">
        <v>1</v>
      </c>
      <c r="BL55" s="2">
        <v>97.99</v>
      </c>
      <c r="BM55" s="2">
        <v>13.72</v>
      </c>
      <c r="BN55" s="2">
        <v>111.71</v>
      </c>
      <c r="BO55" s="2">
        <v>111.71</v>
      </c>
      <c r="BP55" s="2"/>
      <c r="BQ55" s="2" t="s">
        <v>371</v>
      </c>
      <c r="BR55" s="2" t="s">
        <v>83</v>
      </c>
      <c r="BS55" s="3">
        <v>43140</v>
      </c>
      <c r="BT55" s="4">
        <v>0.44722222222222219</v>
      </c>
      <c r="BU55" s="2" t="s">
        <v>372</v>
      </c>
      <c r="BV55" s="2" t="s">
        <v>93</v>
      </c>
      <c r="BW55" s="2"/>
      <c r="BX55" s="2"/>
      <c r="BY55" s="2">
        <v>1200</v>
      </c>
      <c r="BZ55" s="2"/>
      <c r="CA55" s="2" t="s">
        <v>373</v>
      </c>
      <c r="CB55" s="2"/>
      <c r="CC55" s="2" t="s">
        <v>369</v>
      </c>
      <c r="CD55" s="2">
        <v>3880</v>
      </c>
      <c r="CE55" s="2" t="s">
        <v>85</v>
      </c>
      <c r="CF55" s="5">
        <v>43143</v>
      </c>
      <c r="CG55" s="2"/>
      <c r="CH55" s="2"/>
      <c r="CI55" s="2">
        <v>7</v>
      </c>
      <c r="CJ55" s="2">
        <v>1</v>
      </c>
      <c r="CK55" s="2" t="s">
        <v>245</v>
      </c>
      <c r="CL55" s="2" t="s">
        <v>87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"009936947476"</f>
        <v>009936947476</v>
      </c>
      <c r="F56" s="3">
        <v>43139</v>
      </c>
      <c r="G56" s="2">
        <v>201808</v>
      </c>
      <c r="H56" s="2" t="s">
        <v>74</v>
      </c>
      <c r="I56" s="2" t="s">
        <v>75</v>
      </c>
      <c r="J56" s="2" t="s">
        <v>76</v>
      </c>
      <c r="K56" s="2" t="s">
        <v>77</v>
      </c>
      <c r="L56" s="2" t="s">
        <v>74</v>
      </c>
      <c r="M56" s="2" t="s">
        <v>75</v>
      </c>
      <c r="N56" s="2" t="s">
        <v>374</v>
      </c>
      <c r="O56" s="2" t="s">
        <v>81</v>
      </c>
      <c r="P56" s="2" t="str">
        <f t="shared" si="0"/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8.33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0.5</v>
      </c>
      <c r="BJ56" s="2">
        <v>0.2</v>
      </c>
      <c r="BK56" s="2">
        <v>1</v>
      </c>
      <c r="BL56" s="2">
        <v>68.88</v>
      </c>
      <c r="BM56" s="2">
        <v>9.64</v>
      </c>
      <c r="BN56" s="2">
        <v>78.52</v>
      </c>
      <c r="BO56" s="2">
        <v>78.52</v>
      </c>
      <c r="BP56" s="2"/>
      <c r="BQ56" s="2" t="s">
        <v>375</v>
      </c>
      <c r="BR56" s="2" t="s">
        <v>83</v>
      </c>
      <c r="BS56" s="3">
        <v>43140</v>
      </c>
      <c r="BT56" s="4">
        <v>0.38263888888888892</v>
      </c>
      <c r="BU56" s="2" t="s">
        <v>375</v>
      </c>
      <c r="BV56" s="2" t="s">
        <v>93</v>
      </c>
      <c r="BW56" s="2"/>
      <c r="BX56" s="2"/>
      <c r="BY56" s="2">
        <v>1200</v>
      </c>
      <c r="BZ56" s="2"/>
      <c r="CA56" s="2"/>
      <c r="CB56" s="2"/>
      <c r="CC56" s="2" t="s">
        <v>75</v>
      </c>
      <c r="CD56" s="2">
        <v>2091</v>
      </c>
      <c r="CE56" s="2" t="s">
        <v>85</v>
      </c>
      <c r="CF56" s="5">
        <v>43143</v>
      </c>
      <c r="CG56" s="2"/>
      <c r="CH56" s="2"/>
      <c r="CI56" s="2">
        <v>1</v>
      </c>
      <c r="CJ56" s="2">
        <v>1</v>
      </c>
      <c r="CK56" s="2" t="s">
        <v>146</v>
      </c>
      <c r="CL56" s="2" t="s">
        <v>87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"009936947459"</f>
        <v>009936947459</v>
      </c>
      <c r="F57" s="3">
        <v>43139</v>
      </c>
      <c r="G57" s="2">
        <v>201808</v>
      </c>
      <c r="H57" s="2" t="s">
        <v>74</v>
      </c>
      <c r="I57" s="2" t="s">
        <v>75</v>
      </c>
      <c r="J57" s="2" t="s">
        <v>76</v>
      </c>
      <c r="K57" s="2" t="s">
        <v>77</v>
      </c>
      <c r="L57" s="2" t="s">
        <v>376</v>
      </c>
      <c r="M57" s="2" t="s">
        <v>377</v>
      </c>
      <c r="N57" s="2" t="s">
        <v>378</v>
      </c>
      <c r="O57" s="2" t="s">
        <v>112</v>
      </c>
      <c r="P57" s="2" t="str">
        <f t="shared" si="0"/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33.42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85.79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157.15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0.5</v>
      </c>
      <c r="BJ57" s="2">
        <v>0.2</v>
      </c>
      <c r="BK57" s="2">
        <v>0.5</v>
      </c>
      <c r="BL57" s="2">
        <v>499.13</v>
      </c>
      <c r="BM57" s="2">
        <v>0</v>
      </c>
      <c r="BN57" s="2">
        <v>499.13</v>
      </c>
      <c r="BO57" s="2">
        <v>499.13</v>
      </c>
      <c r="BP57" s="2"/>
      <c r="BQ57" s="2" t="s">
        <v>379</v>
      </c>
      <c r="BR57" s="2" t="s">
        <v>83</v>
      </c>
      <c r="BS57" s="1" t="s">
        <v>114</v>
      </c>
      <c r="BT57" s="2"/>
      <c r="BU57" s="2"/>
      <c r="BV57" s="2"/>
      <c r="BW57" s="2"/>
      <c r="BX57" s="2"/>
      <c r="BY57" s="2">
        <v>1200</v>
      </c>
      <c r="BZ57" s="2" t="s">
        <v>198</v>
      </c>
      <c r="CA57" s="2"/>
      <c r="CB57" s="2"/>
      <c r="CC57" s="2" t="s">
        <v>377</v>
      </c>
      <c r="CD57" s="2" t="s">
        <v>380</v>
      </c>
      <c r="CE57" s="2" t="s">
        <v>85</v>
      </c>
      <c r="CF57" s="2"/>
      <c r="CG57" s="2"/>
      <c r="CH57" s="2"/>
      <c r="CI57" s="2">
        <v>0</v>
      </c>
      <c r="CJ57" s="2">
        <v>0</v>
      </c>
      <c r="CK57" s="2">
        <v>521</v>
      </c>
      <c r="CL57" s="2" t="s">
        <v>87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"009936947477"</f>
        <v>009936947477</v>
      </c>
      <c r="F58" s="3">
        <v>43139</v>
      </c>
      <c r="G58" s="2">
        <v>201808</v>
      </c>
      <c r="H58" s="2" t="s">
        <v>74</v>
      </c>
      <c r="I58" s="2" t="s">
        <v>75</v>
      </c>
      <c r="J58" s="2" t="s">
        <v>76</v>
      </c>
      <c r="K58" s="2" t="s">
        <v>77</v>
      </c>
      <c r="L58" s="2" t="s">
        <v>289</v>
      </c>
      <c r="M58" s="2" t="s">
        <v>290</v>
      </c>
      <c r="N58" s="2" t="s">
        <v>381</v>
      </c>
      <c r="O58" s="2" t="s">
        <v>81</v>
      </c>
      <c r="P58" s="2" t="str">
        <f t="shared" si="0"/>
        <v xml:space="preserve">NA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11.11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0.5</v>
      </c>
      <c r="BJ58" s="2">
        <v>0.2</v>
      </c>
      <c r="BK58" s="2">
        <v>1</v>
      </c>
      <c r="BL58" s="2">
        <v>90.17</v>
      </c>
      <c r="BM58" s="2">
        <v>12.62</v>
      </c>
      <c r="BN58" s="2">
        <v>102.79</v>
      </c>
      <c r="BO58" s="2">
        <v>102.79</v>
      </c>
      <c r="BP58" s="2"/>
      <c r="BQ58" s="2" t="s">
        <v>382</v>
      </c>
      <c r="BR58" s="2" t="s">
        <v>83</v>
      </c>
      <c r="BS58" s="3">
        <v>43140</v>
      </c>
      <c r="BT58" s="4">
        <v>0.47569444444444442</v>
      </c>
      <c r="BU58" s="2" t="s">
        <v>383</v>
      </c>
      <c r="BV58" s="2" t="s">
        <v>93</v>
      </c>
      <c r="BW58" s="2"/>
      <c r="BX58" s="2"/>
      <c r="BY58" s="2">
        <v>1200</v>
      </c>
      <c r="BZ58" s="2"/>
      <c r="CA58" s="2"/>
      <c r="CB58" s="2"/>
      <c r="CC58" s="2" t="s">
        <v>290</v>
      </c>
      <c r="CD58" s="2">
        <v>2210</v>
      </c>
      <c r="CE58" s="2" t="s">
        <v>85</v>
      </c>
      <c r="CF58" s="5">
        <v>43144</v>
      </c>
      <c r="CG58" s="2"/>
      <c r="CH58" s="2"/>
      <c r="CI58" s="2">
        <v>1</v>
      </c>
      <c r="CJ58" s="2">
        <v>1</v>
      </c>
      <c r="CK58" s="2" t="s">
        <v>284</v>
      </c>
      <c r="CL58" s="2" t="s">
        <v>87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"009936947465"</f>
        <v>009936947465</v>
      </c>
      <c r="F59" s="3">
        <v>43139</v>
      </c>
      <c r="G59" s="2">
        <v>201808</v>
      </c>
      <c r="H59" s="2" t="s">
        <v>74</v>
      </c>
      <c r="I59" s="2" t="s">
        <v>75</v>
      </c>
      <c r="J59" s="2" t="s">
        <v>76</v>
      </c>
      <c r="K59" s="2" t="s">
        <v>77</v>
      </c>
      <c r="L59" s="2" t="s">
        <v>147</v>
      </c>
      <c r="M59" s="2" t="s">
        <v>148</v>
      </c>
      <c r="N59" s="2" t="s">
        <v>384</v>
      </c>
      <c r="O59" s="2" t="s">
        <v>81</v>
      </c>
      <c r="P59" s="2" t="str">
        <f t="shared" si="0"/>
        <v xml:space="preserve">NA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12.13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0.5</v>
      </c>
      <c r="BJ59" s="2">
        <v>0.2</v>
      </c>
      <c r="BK59" s="2">
        <v>1</v>
      </c>
      <c r="BL59" s="2">
        <v>97.99</v>
      </c>
      <c r="BM59" s="2">
        <v>13.72</v>
      </c>
      <c r="BN59" s="2">
        <v>111.71</v>
      </c>
      <c r="BO59" s="2">
        <v>111.71</v>
      </c>
      <c r="BP59" s="2"/>
      <c r="BQ59" s="2" t="s">
        <v>385</v>
      </c>
      <c r="BR59" s="2" t="s">
        <v>83</v>
      </c>
      <c r="BS59" s="3">
        <v>43140</v>
      </c>
      <c r="BT59" s="4">
        <v>0.44513888888888892</v>
      </c>
      <c r="BU59" s="2" t="s">
        <v>386</v>
      </c>
      <c r="BV59" s="2" t="s">
        <v>93</v>
      </c>
      <c r="BW59" s="2"/>
      <c r="BX59" s="2"/>
      <c r="BY59" s="2">
        <v>1200</v>
      </c>
      <c r="BZ59" s="2"/>
      <c r="CA59" s="2" t="s">
        <v>387</v>
      </c>
      <c r="CB59" s="2"/>
      <c r="CC59" s="2" t="s">
        <v>148</v>
      </c>
      <c r="CD59" s="2">
        <v>7945</v>
      </c>
      <c r="CE59" s="2" t="s">
        <v>85</v>
      </c>
      <c r="CF59" s="5">
        <v>43143</v>
      </c>
      <c r="CG59" s="2"/>
      <c r="CH59" s="2"/>
      <c r="CI59" s="2">
        <v>2</v>
      </c>
      <c r="CJ59" s="2">
        <v>1</v>
      </c>
      <c r="CK59" s="2" t="s">
        <v>125</v>
      </c>
      <c r="CL59" s="2" t="s">
        <v>87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"009936947458"</f>
        <v>009936947458</v>
      </c>
      <c r="F60" s="3">
        <v>43139</v>
      </c>
      <c r="G60" s="2">
        <v>201808</v>
      </c>
      <c r="H60" s="2" t="s">
        <v>74</v>
      </c>
      <c r="I60" s="2" t="s">
        <v>75</v>
      </c>
      <c r="J60" s="2" t="s">
        <v>76</v>
      </c>
      <c r="K60" s="2" t="s">
        <v>77</v>
      </c>
      <c r="L60" s="2" t="s">
        <v>126</v>
      </c>
      <c r="M60" s="2" t="s">
        <v>127</v>
      </c>
      <c r="N60" s="2" t="s">
        <v>388</v>
      </c>
      <c r="O60" s="2" t="s">
        <v>81</v>
      </c>
      <c r="P60" s="2" t="str">
        <f t="shared" si="0"/>
        <v xml:space="preserve">NA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10.18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0.5</v>
      </c>
      <c r="BJ60" s="2">
        <v>0.2</v>
      </c>
      <c r="BK60" s="2">
        <v>1</v>
      </c>
      <c r="BL60" s="2">
        <v>83.07</v>
      </c>
      <c r="BM60" s="2">
        <v>11.63</v>
      </c>
      <c r="BN60" s="2">
        <v>94.7</v>
      </c>
      <c r="BO60" s="2">
        <v>94.7</v>
      </c>
      <c r="BP60" s="2"/>
      <c r="BQ60" s="2" t="s">
        <v>389</v>
      </c>
      <c r="BR60" s="2" t="s">
        <v>83</v>
      </c>
      <c r="BS60" s="3">
        <v>43143</v>
      </c>
      <c r="BT60" s="4">
        <v>0.46319444444444446</v>
      </c>
      <c r="BU60" s="2" t="s">
        <v>390</v>
      </c>
      <c r="BV60" s="2" t="s">
        <v>87</v>
      </c>
      <c r="BW60" s="2"/>
      <c r="BX60" s="2"/>
      <c r="BY60" s="2">
        <v>1200</v>
      </c>
      <c r="BZ60" s="2"/>
      <c r="CA60" s="2" t="s">
        <v>391</v>
      </c>
      <c r="CB60" s="2"/>
      <c r="CC60" s="2" t="s">
        <v>127</v>
      </c>
      <c r="CD60" s="2">
        <v>1884</v>
      </c>
      <c r="CE60" s="2" t="s">
        <v>85</v>
      </c>
      <c r="CF60" s="5">
        <v>43144</v>
      </c>
      <c r="CG60" s="2"/>
      <c r="CH60" s="2"/>
      <c r="CI60" s="2">
        <v>1</v>
      </c>
      <c r="CJ60" s="2">
        <v>2</v>
      </c>
      <c r="CK60" s="2" t="s">
        <v>132</v>
      </c>
      <c r="CL60" s="2" t="s">
        <v>87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"009936325464"</f>
        <v>009936325464</v>
      </c>
      <c r="F61" s="3">
        <v>43139</v>
      </c>
      <c r="G61" s="2">
        <v>201808</v>
      </c>
      <c r="H61" s="2" t="s">
        <v>74</v>
      </c>
      <c r="I61" s="2" t="s">
        <v>75</v>
      </c>
      <c r="J61" s="2" t="s">
        <v>76</v>
      </c>
      <c r="K61" s="2" t="s">
        <v>77</v>
      </c>
      <c r="L61" s="2" t="s">
        <v>118</v>
      </c>
      <c r="M61" s="2" t="s">
        <v>119</v>
      </c>
      <c r="N61" s="2" t="s">
        <v>392</v>
      </c>
      <c r="O61" s="2" t="s">
        <v>81</v>
      </c>
      <c r="P61" s="2" t="str">
        <f t="shared" si="0"/>
        <v xml:space="preserve">NA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12.13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0.5</v>
      </c>
      <c r="BJ61" s="2">
        <v>0.2</v>
      </c>
      <c r="BK61" s="2">
        <v>1</v>
      </c>
      <c r="BL61" s="2">
        <v>97.99</v>
      </c>
      <c r="BM61" s="2">
        <v>13.72</v>
      </c>
      <c r="BN61" s="2">
        <v>111.71</v>
      </c>
      <c r="BO61" s="2">
        <v>111.71</v>
      </c>
      <c r="BP61" s="2">
        <v>9936947470</v>
      </c>
      <c r="BQ61" s="2" t="s">
        <v>393</v>
      </c>
      <c r="BR61" s="2" t="s">
        <v>83</v>
      </c>
      <c r="BS61" s="3">
        <v>43143</v>
      </c>
      <c r="BT61" s="4">
        <v>0.47569444444444442</v>
      </c>
      <c r="BU61" s="2" t="s">
        <v>394</v>
      </c>
      <c r="BV61" s="2" t="s">
        <v>87</v>
      </c>
      <c r="BW61" s="2"/>
      <c r="BX61" s="2"/>
      <c r="BY61" s="2">
        <v>1200</v>
      </c>
      <c r="BZ61" s="2"/>
      <c r="CA61" s="2" t="s">
        <v>124</v>
      </c>
      <c r="CB61" s="2"/>
      <c r="CC61" s="2" t="s">
        <v>119</v>
      </c>
      <c r="CD61" s="2">
        <v>2430</v>
      </c>
      <c r="CE61" s="2" t="s">
        <v>85</v>
      </c>
      <c r="CF61" s="5">
        <v>43144</v>
      </c>
      <c r="CG61" s="2"/>
      <c r="CH61" s="2"/>
      <c r="CI61" s="2">
        <v>1</v>
      </c>
      <c r="CJ61" s="2">
        <v>2</v>
      </c>
      <c r="CK61" s="2" t="s">
        <v>125</v>
      </c>
      <c r="CL61" s="2" t="s">
        <v>87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"009936947469"</f>
        <v>009936947469</v>
      </c>
      <c r="F62" s="3">
        <v>43139</v>
      </c>
      <c r="G62" s="2">
        <v>201808</v>
      </c>
      <c r="H62" s="2" t="s">
        <v>74</v>
      </c>
      <c r="I62" s="2" t="s">
        <v>75</v>
      </c>
      <c r="J62" s="2" t="s">
        <v>76</v>
      </c>
      <c r="K62" s="2" t="s">
        <v>77</v>
      </c>
      <c r="L62" s="2" t="s">
        <v>395</v>
      </c>
      <c r="M62" s="2" t="s">
        <v>396</v>
      </c>
      <c r="N62" s="2" t="s">
        <v>397</v>
      </c>
      <c r="O62" s="2" t="s">
        <v>81</v>
      </c>
      <c r="P62" s="2" t="str">
        <f t="shared" si="0"/>
        <v xml:space="preserve">NA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12.03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0.5</v>
      </c>
      <c r="BJ62" s="2">
        <v>0.2</v>
      </c>
      <c r="BK62" s="2">
        <v>1</v>
      </c>
      <c r="BL62" s="2">
        <v>97.26</v>
      </c>
      <c r="BM62" s="2">
        <v>13.62</v>
      </c>
      <c r="BN62" s="2">
        <v>110.88</v>
      </c>
      <c r="BO62" s="2">
        <v>110.88</v>
      </c>
      <c r="BP62" s="2"/>
      <c r="BQ62" s="2" t="s">
        <v>398</v>
      </c>
      <c r="BR62" s="2" t="s">
        <v>83</v>
      </c>
      <c r="BS62" s="3">
        <v>43140</v>
      </c>
      <c r="BT62" s="4">
        <v>0.51250000000000007</v>
      </c>
      <c r="BU62" s="2" t="s">
        <v>399</v>
      </c>
      <c r="BV62" s="2" t="s">
        <v>93</v>
      </c>
      <c r="BW62" s="2"/>
      <c r="BX62" s="2"/>
      <c r="BY62" s="2">
        <v>1200</v>
      </c>
      <c r="BZ62" s="2"/>
      <c r="CA62" s="2" t="s">
        <v>400</v>
      </c>
      <c r="CB62" s="2"/>
      <c r="CC62" s="2" t="s">
        <v>396</v>
      </c>
      <c r="CD62" s="2">
        <v>9700</v>
      </c>
      <c r="CE62" s="2" t="s">
        <v>85</v>
      </c>
      <c r="CF62" s="5">
        <v>43144</v>
      </c>
      <c r="CG62" s="2"/>
      <c r="CH62" s="2"/>
      <c r="CI62" s="2">
        <v>1</v>
      </c>
      <c r="CJ62" s="2">
        <v>1</v>
      </c>
      <c r="CK62" s="2" t="s">
        <v>95</v>
      </c>
      <c r="CL62" s="2" t="s">
        <v>87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"009936947464"</f>
        <v>009936947464</v>
      </c>
      <c r="F63" s="3">
        <v>43139</v>
      </c>
      <c r="G63" s="2">
        <v>201808</v>
      </c>
      <c r="H63" s="2" t="s">
        <v>74</v>
      </c>
      <c r="I63" s="2" t="s">
        <v>75</v>
      </c>
      <c r="J63" s="2" t="s">
        <v>76</v>
      </c>
      <c r="K63" s="2" t="s">
        <v>77</v>
      </c>
      <c r="L63" s="2" t="s">
        <v>401</v>
      </c>
      <c r="M63" s="2" t="s">
        <v>402</v>
      </c>
      <c r="N63" s="2" t="s">
        <v>403</v>
      </c>
      <c r="O63" s="2" t="s">
        <v>81</v>
      </c>
      <c r="P63" s="2" t="str">
        <f t="shared" si="0"/>
        <v xml:space="preserve">NA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8.33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0.5</v>
      </c>
      <c r="BJ63" s="2">
        <v>0.2</v>
      </c>
      <c r="BK63" s="2">
        <v>1</v>
      </c>
      <c r="BL63" s="2">
        <v>68.88</v>
      </c>
      <c r="BM63" s="2">
        <v>9.64</v>
      </c>
      <c r="BN63" s="2">
        <v>78.52</v>
      </c>
      <c r="BO63" s="2">
        <v>78.52</v>
      </c>
      <c r="BP63" s="2"/>
      <c r="BQ63" s="2" t="s">
        <v>404</v>
      </c>
      <c r="BR63" s="2" t="s">
        <v>83</v>
      </c>
      <c r="BS63" s="3">
        <v>43140</v>
      </c>
      <c r="BT63" s="4">
        <v>0.4236111111111111</v>
      </c>
      <c r="BU63" s="2" t="s">
        <v>405</v>
      </c>
      <c r="BV63" s="2" t="s">
        <v>93</v>
      </c>
      <c r="BW63" s="2"/>
      <c r="BX63" s="2"/>
      <c r="BY63" s="2">
        <v>1200</v>
      </c>
      <c r="BZ63" s="2"/>
      <c r="CA63" s="2" t="s">
        <v>406</v>
      </c>
      <c r="CB63" s="2"/>
      <c r="CC63" s="2" t="s">
        <v>402</v>
      </c>
      <c r="CD63" s="2">
        <v>2570</v>
      </c>
      <c r="CE63" s="2" t="s">
        <v>85</v>
      </c>
      <c r="CF63" s="5">
        <v>43144</v>
      </c>
      <c r="CG63" s="2"/>
      <c r="CH63" s="2"/>
      <c r="CI63" s="2">
        <v>1</v>
      </c>
      <c r="CJ63" s="2">
        <v>1</v>
      </c>
      <c r="CK63" s="2" t="s">
        <v>139</v>
      </c>
      <c r="CL63" s="2" t="s">
        <v>87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"009936947460"</f>
        <v>009936947460</v>
      </c>
      <c r="F64" s="3">
        <v>43139</v>
      </c>
      <c r="G64" s="2">
        <v>201808</v>
      </c>
      <c r="H64" s="2" t="s">
        <v>74</v>
      </c>
      <c r="I64" s="2" t="s">
        <v>75</v>
      </c>
      <c r="J64" s="2" t="s">
        <v>76</v>
      </c>
      <c r="K64" s="2" t="s">
        <v>77</v>
      </c>
      <c r="L64" s="2" t="s">
        <v>246</v>
      </c>
      <c r="M64" s="2" t="s">
        <v>247</v>
      </c>
      <c r="N64" s="2" t="s">
        <v>407</v>
      </c>
      <c r="O64" s="2" t="s">
        <v>81</v>
      </c>
      <c r="P64" s="2" t="str">
        <f t="shared" si="0"/>
        <v xml:space="preserve">NA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8.33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0.5</v>
      </c>
      <c r="BJ64" s="2">
        <v>0.2</v>
      </c>
      <c r="BK64" s="2">
        <v>1</v>
      </c>
      <c r="BL64" s="2">
        <v>68.88</v>
      </c>
      <c r="BM64" s="2">
        <v>9.64</v>
      </c>
      <c r="BN64" s="2">
        <v>78.52</v>
      </c>
      <c r="BO64" s="2">
        <v>78.52</v>
      </c>
      <c r="BP64" s="2"/>
      <c r="BQ64" s="2" t="s">
        <v>408</v>
      </c>
      <c r="BR64" s="2" t="s">
        <v>83</v>
      </c>
      <c r="BS64" s="3">
        <v>43145</v>
      </c>
      <c r="BT64" s="4">
        <v>0.63958333333333328</v>
      </c>
      <c r="BU64" s="2" t="s">
        <v>409</v>
      </c>
      <c r="BV64" s="2" t="s">
        <v>87</v>
      </c>
      <c r="BW64" s="2" t="s">
        <v>310</v>
      </c>
      <c r="BX64" s="2" t="s">
        <v>410</v>
      </c>
      <c r="BY64" s="2">
        <v>1200</v>
      </c>
      <c r="BZ64" s="2"/>
      <c r="CA64" s="2"/>
      <c r="CB64" s="2"/>
      <c r="CC64" s="2" t="s">
        <v>247</v>
      </c>
      <c r="CD64" s="2">
        <v>4300</v>
      </c>
      <c r="CE64" s="2" t="s">
        <v>85</v>
      </c>
      <c r="CF64" s="5">
        <v>43147</v>
      </c>
      <c r="CG64" s="2"/>
      <c r="CH64" s="2"/>
      <c r="CI64" s="2">
        <v>1</v>
      </c>
      <c r="CJ64" s="2">
        <v>4</v>
      </c>
      <c r="CK64" s="2" t="s">
        <v>108</v>
      </c>
      <c r="CL64" s="2" t="s">
        <v>87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"009936947475"</f>
        <v>009936947475</v>
      </c>
      <c r="F65" s="3">
        <v>43139</v>
      </c>
      <c r="G65" s="2">
        <v>201808</v>
      </c>
      <c r="H65" s="2" t="s">
        <v>74</v>
      </c>
      <c r="I65" s="2" t="s">
        <v>75</v>
      </c>
      <c r="J65" s="2" t="s">
        <v>76</v>
      </c>
      <c r="K65" s="2" t="s">
        <v>77</v>
      </c>
      <c r="L65" s="2" t="s">
        <v>411</v>
      </c>
      <c r="M65" s="2" t="s">
        <v>411</v>
      </c>
      <c r="N65" s="2" t="s">
        <v>412</v>
      </c>
      <c r="O65" s="2" t="s">
        <v>81</v>
      </c>
      <c r="P65" s="2" t="str">
        <f t="shared" si="0"/>
        <v xml:space="preserve">NA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14.44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0.5</v>
      </c>
      <c r="BJ65" s="2">
        <v>0.2</v>
      </c>
      <c r="BK65" s="2">
        <v>1</v>
      </c>
      <c r="BL65" s="2">
        <v>115.72</v>
      </c>
      <c r="BM65" s="2">
        <v>16.2</v>
      </c>
      <c r="BN65" s="2">
        <v>131.91999999999999</v>
      </c>
      <c r="BO65" s="2">
        <v>131.91999999999999</v>
      </c>
      <c r="BP65" s="2"/>
      <c r="BQ65" s="2" t="s">
        <v>413</v>
      </c>
      <c r="BR65" s="2" t="s">
        <v>83</v>
      </c>
      <c r="BS65" s="3">
        <v>43140</v>
      </c>
      <c r="BT65" s="4">
        <v>0.41666666666666669</v>
      </c>
      <c r="BU65" s="2" t="s">
        <v>414</v>
      </c>
      <c r="BV65" s="2" t="s">
        <v>93</v>
      </c>
      <c r="BW65" s="2"/>
      <c r="BX65" s="2"/>
      <c r="BY65" s="2">
        <v>1200</v>
      </c>
      <c r="BZ65" s="2"/>
      <c r="CA65" s="2" t="s">
        <v>400</v>
      </c>
      <c r="CB65" s="2"/>
      <c r="CC65" s="2" t="s">
        <v>411</v>
      </c>
      <c r="CD65" s="2">
        <v>9810</v>
      </c>
      <c r="CE65" s="2" t="s">
        <v>85</v>
      </c>
      <c r="CF65" s="5">
        <v>43144</v>
      </c>
      <c r="CG65" s="2"/>
      <c r="CH65" s="2"/>
      <c r="CI65" s="2">
        <v>1</v>
      </c>
      <c r="CJ65" s="2">
        <v>1</v>
      </c>
      <c r="CK65" s="2" t="s">
        <v>176</v>
      </c>
      <c r="CL65" s="2" t="s">
        <v>87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"009936947454"</f>
        <v>009936947454</v>
      </c>
      <c r="F66" s="3">
        <v>43139</v>
      </c>
      <c r="G66" s="2">
        <v>201808</v>
      </c>
      <c r="H66" s="2" t="s">
        <v>74</v>
      </c>
      <c r="I66" s="2" t="s">
        <v>75</v>
      </c>
      <c r="J66" s="2" t="s">
        <v>76</v>
      </c>
      <c r="K66" s="2" t="s">
        <v>77</v>
      </c>
      <c r="L66" s="2" t="s">
        <v>231</v>
      </c>
      <c r="M66" s="2" t="s">
        <v>232</v>
      </c>
      <c r="N66" s="2" t="s">
        <v>415</v>
      </c>
      <c r="O66" s="2" t="s">
        <v>81</v>
      </c>
      <c r="P66" s="2" t="str">
        <f t="shared" si="0"/>
        <v xml:space="preserve">NA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10.18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0.5</v>
      </c>
      <c r="BJ66" s="2">
        <v>0.2</v>
      </c>
      <c r="BK66" s="2">
        <v>1</v>
      </c>
      <c r="BL66" s="2">
        <v>83.07</v>
      </c>
      <c r="BM66" s="2">
        <v>11.63</v>
      </c>
      <c r="BN66" s="2">
        <v>94.7</v>
      </c>
      <c r="BO66" s="2">
        <v>94.7</v>
      </c>
      <c r="BP66" s="2"/>
      <c r="BQ66" s="2" t="s">
        <v>416</v>
      </c>
      <c r="BR66" s="2" t="s">
        <v>83</v>
      </c>
      <c r="BS66" s="3">
        <v>43140</v>
      </c>
      <c r="BT66" s="4">
        <v>0.40972222222222227</v>
      </c>
      <c r="BU66" s="2" t="s">
        <v>417</v>
      </c>
      <c r="BV66" s="2"/>
      <c r="BW66" s="2"/>
      <c r="BX66" s="2"/>
      <c r="BY66" s="2">
        <v>1200</v>
      </c>
      <c r="BZ66" s="2"/>
      <c r="CA66" s="2"/>
      <c r="CB66" s="2"/>
      <c r="CC66" s="2" t="s">
        <v>232</v>
      </c>
      <c r="CD66" s="2">
        <v>1</v>
      </c>
      <c r="CE66" s="2" t="s">
        <v>85</v>
      </c>
      <c r="CF66" s="5">
        <v>43144</v>
      </c>
      <c r="CG66" s="2"/>
      <c r="CH66" s="2"/>
      <c r="CI66" s="2">
        <v>0</v>
      </c>
      <c r="CJ66" s="2">
        <v>0</v>
      </c>
      <c r="CK66" s="2" t="s">
        <v>132</v>
      </c>
      <c r="CL66" s="2" t="s">
        <v>87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"009936947466"</f>
        <v>009936947466</v>
      </c>
      <c r="F67" s="3">
        <v>43139</v>
      </c>
      <c r="G67" s="2">
        <v>201808</v>
      </c>
      <c r="H67" s="2" t="s">
        <v>74</v>
      </c>
      <c r="I67" s="2" t="s">
        <v>75</v>
      </c>
      <c r="J67" s="2" t="s">
        <v>76</v>
      </c>
      <c r="K67" s="2" t="s">
        <v>77</v>
      </c>
      <c r="L67" s="2" t="s">
        <v>231</v>
      </c>
      <c r="M67" s="2" t="s">
        <v>232</v>
      </c>
      <c r="N67" s="2" t="s">
        <v>418</v>
      </c>
      <c r="O67" s="2" t="s">
        <v>81</v>
      </c>
      <c r="P67" s="2" t="str">
        <f t="shared" si="0"/>
        <v xml:space="preserve">NA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10.18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0.5</v>
      </c>
      <c r="BJ67" s="2">
        <v>0.2</v>
      </c>
      <c r="BK67" s="2">
        <v>1</v>
      </c>
      <c r="BL67" s="2">
        <v>83.07</v>
      </c>
      <c r="BM67" s="2">
        <v>11.63</v>
      </c>
      <c r="BN67" s="2">
        <v>94.7</v>
      </c>
      <c r="BO67" s="2">
        <v>94.7</v>
      </c>
      <c r="BP67" s="2"/>
      <c r="BQ67" s="2" t="s">
        <v>419</v>
      </c>
      <c r="BR67" s="2" t="s">
        <v>83</v>
      </c>
      <c r="BS67" s="3">
        <v>43140</v>
      </c>
      <c r="BT67" s="4">
        <v>0.44791666666666669</v>
      </c>
      <c r="BU67" s="2" t="s">
        <v>420</v>
      </c>
      <c r="BV67" s="2"/>
      <c r="BW67" s="2"/>
      <c r="BX67" s="2"/>
      <c r="BY67" s="2">
        <v>1200</v>
      </c>
      <c r="BZ67" s="2"/>
      <c r="CA67" s="2" t="s">
        <v>300</v>
      </c>
      <c r="CB67" s="2"/>
      <c r="CC67" s="2" t="s">
        <v>232</v>
      </c>
      <c r="CD67" s="2">
        <v>31</v>
      </c>
      <c r="CE67" s="2" t="s">
        <v>85</v>
      </c>
      <c r="CF67" s="5">
        <v>43144</v>
      </c>
      <c r="CG67" s="2"/>
      <c r="CH67" s="2"/>
      <c r="CI67" s="2">
        <v>0</v>
      </c>
      <c r="CJ67" s="2">
        <v>0</v>
      </c>
      <c r="CK67" s="2" t="s">
        <v>132</v>
      </c>
      <c r="CL67" s="2" t="s">
        <v>87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"009936947455"</f>
        <v>009936947455</v>
      </c>
      <c r="F68" s="3">
        <v>43139</v>
      </c>
      <c r="G68" s="2">
        <v>201808</v>
      </c>
      <c r="H68" s="2" t="s">
        <v>74</v>
      </c>
      <c r="I68" s="2" t="s">
        <v>75</v>
      </c>
      <c r="J68" s="2" t="s">
        <v>76</v>
      </c>
      <c r="K68" s="2" t="s">
        <v>77</v>
      </c>
      <c r="L68" s="2" t="s">
        <v>140</v>
      </c>
      <c r="M68" s="2" t="s">
        <v>141</v>
      </c>
      <c r="N68" s="2" t="s">
        <v>421</v>
      </c>
      <c r="O68" s="2" t="s">
        <v>81</v>
      </c>
      <c r="P68" s="2" t="str">
        <f t="shared" si="0"/>
        <v xml:space="preserve">NA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8.33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0.5</v>
      </c>
      <c r="BJ68" s="2">
        <v>0.2</v>
      </c>
      <c r="BK68" s="2">
        <v>1</v>
      </c>
      <c r="BL68" s="2">
        <v>68.88</v>
      </c>
      <c r="BM68" s="2">
        <v>9.64</v>
      </c>
      <c r="BN68" s="2">
        <v>78.52</v>
      </c>
      <c r="BO68" s="2">
        <v>78.52</v>
      </c>
      <c r="BP68" s="2"/>
      <c r="BQ68" s="2" t="s">
        <v>422</v>
      </c>
      <c r="BR68" s="2" t="s">
        <v>83</v>
      </c>
      <c r="BS68" s="3">
        <v>43140</v>
      </c>
      <c r="BT68" s="4">
        <v>0.38680555555555557</v>
      </c>
      <c r="BU68" s="2" t="s">
        <v>423</v>
      </c>
      <c r="BV68" s="2" t="s">
        <v>93</v>
      </c>
      <c r="BW68" s="2"/>
      <c r="BX68" s="2"/>
      <c r="BY68" s="2">
        <v>1200</v>
      </c>
      <c r="BZ68" s="2"/>
      <c r="CA68" s="2" t="s">
        <v>355</v>
      </c>
      <c r="CB68" s="2"/>
      <c r="CC68" s="2" t="s">
        <v>141</v>
      </c>
      <c r="CD68" s="2">
        <v>1459</v>
      </c>
      <c r="CE68" s="2" t="s">
        <v>85</v>
      </c>
      <c r="CF68" s="5">
        <v>43143</v>
      </c>
      <c r="CG68" s="2"/>
      <c r="CH68" s="2"/>
      <c r="CI68" s="2">
        <v>1</v>
      </c>
      <c r="CJ68" s="2">
        <v>1</v>
      </c>
      <c r="CK68" s="2" t="s">
        <v>146</v>
      </c>
      <c r="CL68" s="2" t="s">
        <v>87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"009936675832"</f>
        <v>009936675832</v>
      </c>
      <c r="F69" s="3">
        <v>43140</v>
      </c>
      <c r="G69" s="2">
        <v>201808</v>
      </c>
      <c r="H69" s="2" t="s">
        <v>74</v>
      </c>
      <c r="I69" s="2" t="s">
        <v>75</v>
      </c>
      <c r="J69" s="2" t="s">
        <v>76</v>
      </c>
      <c r="K69" s="2" t="s">
        <v>77</v>
      </c>
      <c r="L69" s="2" t="s">
        <v>424</v>
      </c>
      <c r="M69" s="2" t="s">
        <v>425</v>
      </c>
      <c r="N69" s="2" t="s">
        <v>426</v>
      </c>
      <c r="O69" s="2" t="s">
        <v>81</v>
      </c>
      <c r="P69" s="2" t="str">
        <f t="shared" si="0"/>
        <v xml:space="preserve">NA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8.33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0.5</v>
      </c>
      <c r="BJ69" s="2">
        <v>0.2</v>
      </c>
      <c r="BK69" s="2">
        <v>1</v>
      </c>
      <c r="BL69" s="2">
        <v>68.88</v>
      </c>
      <c r="BM69" s="2">
        <v>9.64</v>
      </c>
      <c r="BN69" s="2">
        <v>78.52</v>
      </c>
      <c r="BO69" s="2">
        <v>78.52</v>
      </c>
      <c r="BP69" s="2"/>
      <c r="BQ69" s="2" t="s">
        <v>427</v>
      </c>
      <c r="BR69" s="2" t="s">
        <v>83</v>
      </c>
      <c r="BS69" s="3">
        <v>43143</v>
      </c>
      <c r="BT69" s="4">
        <v>0.37986111111111115</v>
      </c>
      <c r="BU69" s="2" t="s">
        <v>428</v>
      </c>
      <c r="BV69" s="2" t="s">
        <v>93</v>
      </c>
      <c r="BW69" s="2"/>
      <c r="BX69" s="2"/>
      <c r="BY69" s="2">
        <v>1200</v>
      </c>
      <c r="BZ69" s="2"/>
      <c r="CA69" s="2" t="s">
        <v>145</v>
      </c>
      <c r="CB69" s="2"/>
      <c r="CC69" s="2" t="s">
        <v>425</v>
      </c>
      <c r="CD69" s="2">
        <v>1501</v>
      </c>
      <c r="CE69" s="2" t="s">
        <v>85</v>
      </c>
      <c r="CF69" s="5">
        <v>43145</v>
      </c>
      <c r="CG69" s="2"/>
      <c r="CH69" s="2"/>
      <c r="CI69" s="2">
        <v>1</v>
      </c>
      <c r="CJ69" s="2">
        <v>1</v>
      </c>
      <c r="CK69" s="2" t="s">
        <v>146</v>
      </c>
      <c r="CL69" s="2" t="s">
        <v>87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"009936947489"</f>
        <v>009936947489</v>
      </c>
      <c r="F70" s="3">
        <v>43140</v>
      </c>
      <c r="G70" s="2">
        <v>201808</v>
      </c>
      <c r="H70" s="2" t="s">
        <v>74</v>
      </c>
      <c r="I70" s="2" t="s">
        <v>75</v>
      </c>
      <c r="J70" s="2" t="s">
        <v>76</v>
      </c>
      <c r="K70" s="2" t="s">
        <v>77</v>
      </c>
      <c r="L70" s="2" t="s">
        <v>305</v>
      </c>
      <c r="M70" s="2" t="s">
        <v>306</v>
      </c>
      <c r="N70" s="2" t="s">
        <v>429</v>
      </c>
      <c r="O70" s="2" t="s">
        <v>81</v>
      </c>
      <c r="P70" s="2" t="str">
        <f t="shared" si="0"/>
        <v xml:space="preserve">NA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8.33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</v>
      </c>
      <c r="BJ70" s="2">
        <v>0.2</v>
      </c>
      <c r="BK70" s="2">
        <v>1</v>
      </c>
      <c r="BL70" s="2">
        <v>68.88</v>
      </c>
      <c r="BM70" s="2">
        <v>9.64</v>
      </c>
      <c r="BN70" s="2">
        <v>78.52</v>
      </c>
      <c r="BO70" s="2">
        <v>78.52</v>
      </c>
      <c r="BP70" s="2"/>
      <c r="BQ70" s="2" t="s">
        <v>430</v>
      </c>
      <c r="BR70" s="2" t="s">
        <v>83</v>
      </c>
      <c r="BS70" s="3">
        <v>43143</v>
      </c>
      <c r="BT70" s="4">
        <v>0.44444444444444442</v>
      </c>
      <c r="BU70" s="2" t="s">
        <v>431</v>
      </c>
      <c r="BV70" s="2" t="s">
        <v>93</v>
      </c>
      <c r="BW70" s="2"/>
      <c r="BX70" s="2"/>
      <c r="BY70" s="2">
        <v>1200</v>
      </c>
      <c r="BZ70" s="2"/>
      <c r="CA70" s="2" t="s">
        <v>432</v>
      </c>
      <c r="CB70" s="2"/>
      <c r="CC70" s="2" t="s">
        <v>306</v>
      </c>
      <c r="CD70" s="2">
        <v>1724</v>
      </c>
      <c r="CE70" s="2" t="s">
        <v>85</v>
      </c>
      <c r="CF70" s="5">
        <v>43145</v>
      </c>
      <c r="CG70" s="2"/>
      <c r="CH70" s="2"/>
      <c r="CI70" s="2">
        <v>1</v>
      </c>
      <c r="CJ70" s="2">
        <v>1</v>
      </c>
      <c r="CK70" s="2" t="s">
        <v>146</v>
      </c>
      <c r="CL70" s="2" t="s">
        <v>87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"009936947486"</f>
        <v>009936947486</v>
      </c>
      <c r="F71" s="3">
        <v>43140</v>
      </c>
      <c r="G71" s="2">
        <v>201808</v>
      </c>
      <c r="H71" s="2" t="s">
        <v>74</v>
      </c>
      <c r="I71" s="2" t="s">
        <v>75</v>
      </c>
      <c r="J71" s="2" t="s">
        <v>76</v>
      </c>
      <c r="K71" s="2" t="s">
        <v>77</v>
      </c>
      <c r="L71" s="2" t="s">
        <v>74</v>
      </c>
      <c r="M71" s="2" t="s">
        <v>75</v>
      </c>
      <c r="N71" s="2" t="s">
        <v>433</v>
      </c>
      <c r="O71" s="2" t="s">
        <v>81</v>
      </c>
      <c r="P71" s="2" t="str">
        <f t="shared" si="0"/>
        <v xml:space="preserve">NA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8.33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</v>
      </c>
      <c r="BJ71" s="2">
        <v>0.2</v>
      </c>
      <c r="BK71" s="2">
        <v>1</v>
      </c>
      <c r="BL71" s="2">
        <v>68.88</v>
      </c>
      <c r="BM71" s="2">
        <v>9.64</v>
      </c>
      <c r="BN71" s="2">
        <v>78.52</v>
      </c>
      <c r="BO71" s="2">
        <v>78.52</v>
      </c>
      <c r="BP71" s="2"/>
      <c r="BQ71" s="2" t="s">
        <v>434</v>
      </c>
      <c r="BR71" s="2" t="s">
        <v>83</v>
      </c>
      <c r="BS71" s="3">
        <v>43143</v>
      </c>
      <c r="BT71" s="4">
        <v>0.40277777777777773</v>
      </c>
      <c r="BU71" s="2" t="s">
        <v>435</v>
      </c>
      <c r="BV71" s="2" t="s">
        <v>93</v>
      </c>
      <c r="BW71" s="2"/>
      <c r="BX71" s="2"/>
      <c r="BY71" s="2">
        <v>1200</v>
      </c>
      <c r="BZ71" s="2"/>
      <c r="CA71" s="2" t="s">
        <v>436</v>
      </c>
      <c r="CB71" s="2"/>
      <c r="CC71" s="2" t="s">
        <v>75</v>
      </c>
      <c r="CD71" s="2">
        <v>2091</v>
      </c>
      <c r="CE71" s="2" t="s">
        <v>85</v>
      </c>
      <c r="CF71" s="5">
        <v>43145</v>
      </c>
      <c r="CG71" s="2"/>
      <c r="CH71" s="2"/>
      <c r="CI71" s="2">
        <v>1</v>
      </c>
      <c r="CJ71" s="2">
        <v>1</v>
      </c>
      <c r="CK71" s="2" t="s">
        <v>146</v>
      </c>
      <c r="CL71" s="2" t="s">
        <v>87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"009936675955"</f>
        <v>009936675955</v>
      </c>
      <c r="F72" s="3">
        <v>43140</v>
      </c>
      <c r="G72" s="2">
        <v>201808</v>
      </c>
      <c r="H72" s="2" t="s">
        <v>74</v>
      </c>
      <c r="I72" s="2" t="s">
        <v>75</v>
      </c>
      <c r="J72" s="2" t="s">
        <v>76</v>
      </c>
      <c r="K72" s="2" t="s">
        <v>77</v>
      </c>
      <c r="L72" s="2" t="s">
        <v>437</v>
      </c>
      <c r="M72" s="2" t="s">
        <v>438</v>
      </c>
      <c r="N72" s="2" t="s">
        <v>439</v>
      </c>
      <c r="O72" s="2" t="s">
        <v>81</v>
      </c>
      <c r="P72" s="2" t="str">
        <f t="shared" ref="P72:P100" si="1">"NA                            "</f>
        <v xml:space="preserve">NA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8.33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1</v>
      </c>
      <c r="BJ72" s="2">
        <v>0.2</v>
      </c>
      <c r="BK72" s="2">
        <v>1</v>
      </c>
      <c r="BL72" s="2">
        <v>68.88</v>
      </c>
      <c r="BM72" s="2">
        <v>9.64</v>
      </c>
      <c r="BN72" s="2">
        <v>78.52</v>
      </c>
      <c r="BO72" s="2">
        <v>78.52</v>
      </c>
      <c r="BP72" s="2"/>
      <c r="BQ72" s="2" t="s">
        <v>440</v>
      </c>
      <c r="BR72" s="2" t="s">
        <v>83</v>
      </c>
      <c r="BS72" s="3">
        <v>43144</v>
      </c>
      <c r="BT72" s="4">
        <v>0.53680555555555554</v>
      </c>
      <c r="BU72" s="2" t="s">
        <v>441</v>
      </c>
      <c r="BV72" s="2" t="s">
        <v>87</v>
      </c>
      <c r="BW72" s="2" t="s">
        <v>310</v>
      </c>
      <c r="BX72" s="2" t="s">
        <v>311</v>
      </c>
      <c r="BY72" s="2">
        <v>1200</v>
      </c>
      <c r="BZ72" s="2"/>
      <c r="CA72" s="2" t="s">
        <v>442</v>
      </c>
      <c r="CB72" s="2"/>
      <c r="CC72" s="2" t="s">
        <v>438</v>
      </c>
      <c r="CD72" s="2">
        <v>2160</v>
      </c>
      <c r="CE72" s="2" t="s">
        <v>85</v>
      </c>
      <c r="CF72" s="5">
        <v>43145</v>
      </c>
      <c r="CG72" s="2"/>
      <c r="CH72" s="2"/>
      <c r="CI72" s="2">
        <v>1</v>
      </c>
      <c r="CJ72" s="2">
        <v>2</v>
      </c>
      <c r="CK72" s="2" t="s">
        <v>146</v>
      </c>
      <c r="CL72" s="2" t="s">
        <v>87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"009936947480"</f>
        <v>009936947480</v>
      </c>
      <c r="F73" s="3">
        <v>43140</v>
      </c>
      <c r="G73" s="2">
        <v>201808</v>
      </c>
      <c r="H73" s="2" t="s">
        <v>74</v>
      </c>
      <c r="I73" s="2" t="s">
        <v>75</v>
      </c>
      <c r="J73" s="2" t="s">
        <v>76</v>
      </c>
      <c r="K73" s="2" t="s">
        <v>77</v>
      </c>
      <c r="L73" s="2" t="s">
        <v>74</v>
      </c>
      <c r="M73" s="2" t="s">
        <v>75</v>
      </c>
      <c r="N73" s="2" t="s">
        <v>443</v>
      </c>
      <c r="O73" s="2" t="s">
        <v>81</v>
      </c>
      <c r="P73" s="2" t="str">
        <f t="shared" si="1"/>
        <v xml:space="preserve">NA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8.33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2</v>
      </c>
      <c r="BJ73" s="2">
        <v>0.2</v>
      </c>
      <c r="BK73" s="2">
        <v>2</v>
      </c>
      <c r="BL73" s="2">
        <v>68.88</v>
      </c>
      <c r="BM73" s="2">
        <v>9.64</v>
      </c>
      <c r="BN73" s="2">
        <v>78.52</v>
      </c>
      <c r="BO73" s="2">
        <v>78.52</v>
      </c>
      <c r="BP73" s="2"/>
      <c r="BQ73" s="2" t="s">
        <v>444</v>
      </c>
      <c r="BR73" s="2" t="s">
        <v>83</v>
      </c>
      <c r="BS73" s="3">
        <v>43143</v>
      </c>
      <c r="BT73" s="4">
        <v>0.4236111111111111</v>
      </c>
      <c r="BU73" s="2" t="s">
        <v>445</v>
      </c>
      <c r="BV73" s="2" t="s">
        <v>93</v>
      </c>
      <c r="BW73" s="2"/>
      <c r="BX73" s="2"/>
      <c r="BY73" s="2">
        <v>1200</v>
      </c>
      <c r="BZ73" s="2"/>
      <c r="CA73" s="2" t="s">
        <v>446</v>
      </c>
      <c r="CB73" s="2"/>
      <c r="CC73" s="2" t="s">
        <v>75</v>
      </c>
      <c r="CD73" s="2">
        <v>2196</v>
      </c>
      <c r="CE73" s="2" t="s">
        <v>85</v>
      </c>
      <c r="CF73" s="5">
        <v>43145</v>
      </c>
      <c r="CG73" s="2"/>
      <c r="CH73" s="2"/>
      <c r="CI73" s="2">
        <v>1</v>
      </c>
      <c r="CJ73" s="2">
        <v>1</v>
      </c>
      <c r="CK73" s="2" t="s">
        <v>146</v>
      </c>
      <c r="CL73" s="2" t="s">
        <v>87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"009936947463"</f>
        <v>009936947463</v>
      </c>
      <c r="F74" s="3">
        <v>43143</v>
      </c>
      <c r="G74" s="2">
        <v>201808</v>
      </c>
      <c r="H74" s="2" t="s">
        <v>74</v>
      </c>
      <c r="I74" s="2" t="s">
        <v>75</v>
      </c>
      <c r="J74" s="2" t="s">
        <v>76</v>
      </c>
      <c r="K74" s="2" t="s">
        <v>77</v>
      </c>
      <c r="L74" s="2" t="s">
        <v>447</v>
      </c>
      <c r="M74" s="2" t="s">
        <v>448</v>
      </c>
      <c r="N74" s="2" t="s">
        <v>449</v>
      </c>
      <c r="O74" s="2" t="s">
        <v>81</v>
      </c>
      <c r="P74" s="2" t="str">
        <f t="shared" si="1"/>
        <v xml:space="preserve">NA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16.66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0.4</v>
      </c>
      <c r="BJ74" s="2">
        <v>0.4</v>
      </c>
      <c r="BK74" s="2">
        <v>1</v>
      </c>
      <c r="BL74" s="2">
        <v>132.75</v>
      </c>
      <c r="BM74" s="2">
        <v>18.59</v>
      </c>
      <c r="BN74" s="2">
        <v>151.34</v>
      </c>
      <c r="BO74" s="2">
        <v>151.34</v>
      </c>
      <c r="BP74" s="2"/>
      <c r="BQ74" s="2" t="s">
        <v>450</v>
      </c>
      <c r="BR74" s="2" t="s">
        <v>83</v>
      </c>
      <c r="BS74" s="3">
        <v>43145</v>
      </c>
      <c r="BT74" s="4">
        <v>0.62777777777777777</v>
      </c>
      <c r="BU74" s="2" t="s">
        <v>451</v>
      </c>
      <c r="BV74" s="2" t="s">
        <v>93</v>
      </c>
      <c r="BW74" s="2"/>
      <c r="BX74" s="2"/>
      <c r="BY74" s="2">
        <v>2123.73</v>
      </c>
      <c r="BZ74" s="2"/>
      <c r="CA74" s="2"/>
      <c r="CB74" s="2"/>
      <c r="CC74" s="2" t="s">
        <v>448</v>
      </c>
      <c r="CD74" s="2">
        <v>5099</v>
      </c>
      <c r="CE74" s="2" t="s">
        <v>85</v>
      </c>
      <c r="CF74" s="5">
        <v>43147</v>
      </c>
      <c r="CG74" s="2"/>
      <c r="CH74" s="2"/>
      <c r="CI74" s="2">
        <v>4</v>
      </c>
      <c r="CJ74" s="2">
        <v>2</v>
      </c>
      <c r="CK74" s="2" t="s">
        <v>324</v>
      </c>
      <c r="CL74" s="2" t="s">
        <v>87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"009936947490"</f>
        <v>009936947490</v>
      </c>
      <c r="F75" s="3">
        <v>43143</v>
      </c>
      <c r="G75" s="2">
        <v>201808</v>
      </c>
      <c r="H75" s="2" t="s">
        <v>74</v>
      </c>
      <c r="I75" s="2" t="s">
        <v>75</v>
      </c>
      <c r="J75" s="2" t="s">
        <v>76</v>
      </c>
      <c r="K75" s="2" t="s">
        <v>77</v>
      </c>
      <c r="L75" s="2" t="s">
        <v>74</v>
      </c>
      <c r="M75" s="2" t="s">
        <v>75</v>
      </c>
      <c r="N75" s="2" t="s">
        <v>452</v>
      </c>
      <c r="O75" s="2" t="s">
        <v>81</v>
      </c>
      <c r="P75" s="2" t="str">
        <f t="shared" si="1"/>
        <v xml:space="preserve">NA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8.33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0.5</v>
      </c>
      <c r="BJ75" s="2">
        <v>0.2</v>
      </c>
      <c r="BK75" s="2">
        <v>1</v>
      </c>
      <c r="BL75" s="2">
        <v>68.88</v>
      </c>
      <c r="BM75" s="2">
        <v>9.64</v>
      </c>
      <c r="BN75" s="2">
        <v>78.52</v>
      </c>
      <c r="BO75" s="2">
        <v>78.52</v>
      </c>
      <c r="BP75" s="2"/>
      <c r="BQ75" s="2" t="s">
        <v>453</v>
      </c>
      <c r="BR75" s="2" t="s">
        <v>83</v>
      </c>
      <c r="BS75" s="3">
        <v>43144</v>
      </c>
      <c r="BT75" s="4">
        <v>0.50416666666666665</v>
      </c>
      <c r="BU75" s="2" t="s">
        <v>454</v>
      </c>
      <c r="BV75" s="2" t="s">
        <v>93</v>
      </c>
      <c r="BW75" s="2"/>
      <c r="BX75" s="2"/>
      <c r="BY75" s="2">
        <v>1200</v>
      </c>
      <c r="BZ75" s="2"/>
      <c r="CA75" s="2"/>
      <c r="CB75" s="2"/>
      <c r="CC75" s="2" t="s">
        <v>75</v>
      </c>
      <c r="CD75" s="2">
        <v>2000</v>
      </c>
      <c r="CE75" s="2" t="s">
        <v>85</v>
      </c>
      <c r="CF75" s="5">
        <v>43145</v>
      </c>
      <c r="CG75" s="2"/>
      <c r="CH75" s="2"/>
      <c r="CI75" s="2">
        <v>1</v>
      </c>
      <c r="CJ75" s="2">
        <v>1</v>
      </c>
      <c r="CK75" s="2" t="s">
        <v>146</v>
      </c>
      <c r="CL75" s="2" t="s">
        <v>87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"009936947468"</f>
        <v>009936947468</v>
      </c>
      <c r="F76" s="3">
        <v>43139</v>
      </c>
      <c r="G76" s="2">
        <v>201808</v>
      </c>
      <c r="H76" s="2" t="s">
        <v>74</v>
      </c>
      <c r="I76" s="2" t="s">
        <v>75</v>
      </c>
      <c r="J76" s="2" t="s">
        <v>76</v>
      </c>
      <c r="K76" s="2" t="s">
        <v>77</v>
      </c>
      <c r="L76" s="2" t="s">
        <v>395</v>
      </c>
      <c r="M76" s="2" t="s">
        <v>396</v>
      </c>
      <c r="N76" s="2" t="s">
        <v>455</v>
      </c>
      <c r="O76" s="2" t="s">
        <v>81</v>
      </c>
      <c r="P76" s="2" t="str">
        <f t="shared" si="1"/>
        <v xml:space="preserve">NA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12.03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</v>
      </c>
      <c r="BJ76" s="2">
        <v>0.2</v>
      </c>
      <c r="BK76" s="2">
        <v>1</v>
      </c>
      <c r="BL76" s="2">
        <v>97.26</v>
      </c>
      <c r="BM76" s="2">
        <v>13.62</v>
      </c>
      <c r="BN76" s="2">
        <v>110.88</v>
      </c>
      <c r="BO76" s="2">
        <v>110.88</v>
      </c>
      <c r="BP76" s="2"/>
      <c r="BQ76" s="2" t="s">
        <v>456</v>
      </c>
      <c r="BR76" s="2" t="s">
        <v>83</v>
      </c>
      <c r="BS76" s="3">
        <v>43140</v>
      </c>
      <c r="BT76" s="4">
        <v>0.52847222222222223</v>
      </c>
      <c r="BU76" s="2" t="s">
        <v>457</v>
      </c>
      <c r="BV76" s="2" t="s">
        <v>93</v>
      </c>
      <c r="BW76" s="2"/>
      <c r="BX76" s="2"/>
      <c r="BY76" s="2">
        <v>1200</v>
      </c>
      <c r="BZ76" s="2"/>
      <c r="CA76" s="2" t="s">
        <v>400</v>
      </c>
      <c r="CB76" s="2"/>
      <c r="CC76" s="2" t="s">
        <v>396</v>
      </c>
      <c r="CD76" s="2">
        <v>9700</v>
      </c>
      <c r="CE76" s="2" t="s">
        <v>85</v>
      </c>
      <c r="CF76" s="5">
        <v>43144</v>
      </c>
      <c r="CG76" s="2"/>
      <c r="CH76" s="2"/>
      <c r="CI76" s="2">
        <v>1</v>
      </c>
      <c r="CJ76" s="2">
        <v>1</v>
      </c>
      <c r="CK76" s="2" t="s">
        <v>95</v>
      </c>
      <c r="CL76" s="2" t="s">
        <v>87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"009936947453"</f>
        <v>009936947453</v>
      </c>
      <c r="F77" s="3">
        <v>43140</v>
      </c>
      <c r="G77" s="2">
        <v>201808</v>
      </c>
      <c r="H77" s="2" t="s">
        <v>74</v>
      </c>
      <c r="I77" s="2" t="s">
        <v>75</v>
      </c>
      <c r="J77" s="2" t="s">
        <v>76</v>
      </c>
      <c r="K77" s="2" t="s">
        <v>77</v>
      </c>
      <c r="L77" s="2" t="s">
        <v>458</v>
      </c>
      <c r="M77" s="2" t="s">
        <v>459</v>
      </c>
      <c r="N77" s="2" t="s">
        <v>460</v>
      </c>
      <c r="O77" s="2" t="s">
        <v>461</v>
      </c>
      <c r="P77" s="2" t="str">
        <f t="shared" si="1"/>
        <v xml:space="preserve">NA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25.95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66.63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157.15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0.8</v>
      </c>
      <c r="BJ77" s="2">
        <v>0.2</v>
      </c>
      <c r="BK77" s="2">
        <v>1</v>
      </c>
      <c r="BL77" s="2">
        <v>422.74</v>
      </c>
      <c r="BM77" s="2">
        <v>0</v>
      </c>
      <c r="BN77" s="2">
        <v>422.74</v>
      </c>
      <c r="BO77" s="2">
        <v>422.74</v>
      </c>
      <c r="BP77" s="2"/>
      <c r="BQ77" s="2" t="s">
        <v>462</v>
      </c>
      <c r="BR77" s="2" t="s">
        <v>83</v>
      </c>
      <c r="BS77" s="1" t="s">
        <v>114</v>
      </c>
      <c r="BT77" s="2"/>
      <c r="BU77" s="2"/>
      <c r="BV77" s="2"/>
      <c r="BW77" s="2"/>
      <c r="BX77" s="2"/>
      <c r="BY77" s="2">
        <v>1200</v>
      </c>
      <c r="BZ77" s="2" t="s">
        <v>463</v>
      </c>
      <c r="CA77" s="2"/>
      <c r="CB77" s="2"/>
      <c r="CC77" s="2" t="s">
        <v>459</v>
      </c>
      <c r="CD77" s="2" t="s">
        <v>464</v>
      </c>
      <c r="CE77" s="2"/>
      <c r="CF77" s="2"/>
      <c r="CG77" s="2"/>
      <c r="CH77" s="2"/>
      <c r="CI77" s="2">
        <v>0</v>
      </c>
      <c r="CJ77" s="2">
        <v>0</v>
      </c>
      <c r="CK77" s="2">
        <v>501</v>
      </c>
      <c r="CL77" s="2" t="s">
        <v>87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"009936675829"</f>
        <v>009936675829</v>
      </c>
      <c r="F78" s="3">
        <v>43140</v>
      </c>
      <c r="G78" s="2">
        <v>201808</v>
      </c>
      <c r="H78" s="2" t="s">
        <v>74</v>
      </c>
      <c r="I78" s="2" t="s">
        <v>75</v>
      </c>
      <c r="J78" s="2" t="s">
        <v>76</v>
      </c>
      <c r="K78" s="2" t="s">
        <v>77</v>
      </c>
      <c r="L78" s="2" t="s">
        <v>465</v>
      </c>
      <c r="M78" s="2" t="s">
        <v>466</v>
      </c>
      <c r="N78" s="2" t="s">
        <v>467</v>
      </c>
      <c r="O78" s="2" t="s">
        <v>461</v>
      </c>
      <c r="P78" s="2" t="str">
        <f t="shared" si="1"/>
        <v xml:space="preserve">NA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25.95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66.63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0.8</v>
      </c>
      <c r="BJ78" s="2">
        <v>0.2</v>
      </c>
      <c r="BK78" s="2">
        <v>1</v>
      </c>
      <c r="BL78" s="2">
        <v>265.58999999999997</v>
      </c>
      <c r="BM78" s="2">
        <v>0</v>
      </c>
      <c r="BN78" s="2">
        <v>265.58999999999997</v>
      </c>
      <c r="BO78" s="2">
        <v>265.58999999999997</v>
      </c>
      <c r="BP78" s="2"/>
      <c r="BQ78" s="2" t="s">
        <v>468</v>
      </c>
      <c r="BR78" s="2" t="s">
        <v>83</v>
      </c>
      <c r="BS78" s="3">
        <v>43145</v>
      </c>
      <c r="BT78" s="4">
        <v>0.42222222222222222</v>
      </c>
      <c r="BU78" s="2" t="s">
        <v>469</v>
      </c>
      <c r="BV78" s="2"/>
      <c r="BW78" s="2" t="s">
        <v>310</v>
      </c>
      <c r="BX78" s="2" t="s">
        <v>470</v>
      </c>
      <c r="BY78" s="2">
        <v>1200</v>
      </c>
      <c r="BZ78" s="2" t="s">
        <v>463</v>
      </c>
      <c r="CA78" s="2"/>
      <c r="CB78" s="2"/>
      <c r="CC78" s="2" t="s">
        <v>466</v>
      </c>
      <c r="CD78" s="2" t="s">
        <v>471</v>
      </c>
      <c r="CE78" s="2" t="s">
        <v>472</v>
      </c>
      <c r="CF78" s="2"/>
      <c r="CG78" s="2"/>
      <c r="CH78" s="2"/>
      <c r="CI78" s="2">
        <v>0</v>
      </c>
      <c r="CJ78" s="2">
        <v>0</v>
      </c>
      <c r="CK78" s="2">
        <v>501</v>
      </c>
      <c r="CL78" s="2" t="s">
        <v>87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"009937000336"</f>
        <v>009937000336</v>
      </c>
      <c r="F79" s="3">
        <v>43146</v>
      </c>
      <c r="G79" s="2">
        <v>201808</v>
      </c>
      <c r="H79" s="2" t="s">
        <v>74</v>
      </c>
      <c r="I79" s="2" t="s">
        <v>75</v>
      </c>
      <c r="J79" s="2" t="s">
        <v>76</v>
      </c>
      <c r="K79" s="2" t="s">
        <v>77</v>
      </c>
      <c r="L79" s="2" t="s">
        <v>473</v>
      </c>
      <c r="M79" s="2" t="s">
        <v>148</v>
      </c>
      <c r="N79" s="2" t="s">
        <v>474</v>
      </c>
      <c r="O79" s="2" t="s">
        <v>475</v>
      </c>
      <c r="P79" s="2" t="str">
        <f t="shared" si="1"/>
        <v xml:space="preserve">NA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5.93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</v>
      </c>
      <c r="BJ79" s="2">
        <v>0.2</v>
      </c>
      <c r="BK79" s="2">
        <v>1</v>
      </c>
      <c r="BL79" s="2">
        <v>45.43</v>
      </c>
      <c r="BM79" s="2">
        <v>6.36</v>
      </c>
      <c r="BN79" s="2">
        <v>51.79</v>
      </c>
      <c r="BO79" s="2">
        <v>51.79</v>
      </c>
      <c r="BP79" s="2"/>
      <c r="BQ79" s="2" t="s">
        <v>476</v>
      </c>
      <c r="BR79" s="2" t="s">
        <v>83</v>
      </c>
      <c r="BS79" s="3">
        <v>43147</v>
      </c>
      <c r="BT79" s="4">
        <v>0.33819444444444446</v>
      </c>
      <c r="BU79" s="2" t="s">
        <v>477</v>
      </c>
      <c r="BV79" s="2" t="s">
        <v>93</v>
      </c>
      <c r="BW79" s="2"/>
      <c r="BX79" s="2"/>
      <c r="BY79" s="2">
        <v>1200</v>
      </c>
      <c r="BZ79" s="2" t="s">
        <v>27</v>
      </c>
      <c r="CA79" s="2" t="s">
        <v>478</v>
      </c>
      <c r="CB79" s="2"/>
      <c r="CC79" s="2" t="s">
        <v>148</v>
      </c>
      <c r="CD79" s="2">
        <v>7579</v>
      </c>
      <c r="CE79" s="2" t="s">
        <v>85</v>
      </c>
      <c r="CF79" s="5">
        <v>43150</v>
      </c>
      <c r="CG79" s="2"/>
      <c r="CH79" s="2"/>
      <c r="CI79" s="2">
        <v>1</v>
      </c>
      <c r="CJ79" s="2">
        <v>1</v>
      </c>
      <c r="CK79" s="2">
        <v>21</v>
      </c>
      <c r="CL79" s="2" t="s">
        <v>87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"009936947500"</f>
        <v>009936947500</v>
      </c>
      <c r="F80" s="3">
        <v>43146</v>
      </c>
      <c r="G80" s="2">
        <v>201808</v>
      </c>
      <c r="H80" s="2" t="s">
        <v>74</v>
      </c>
      <c r="I80" s="2" t="s">
        <v>75</v>
      </c>
      <c r="J80" s="2" t="s">
        <v>76</v>
      </c>
      <c r="K80" s="2" t="s">
        <v>77</v>
      </c>
      <c r="L80" s="2" t="s">
        <v>206</v>
      </c>
      <c r="M80" s="2" t="s">
        <v>207</v>
      </c>
      <c r="N80" s="2" t="s">
        <v>479</v>
      </c>
      <c r="O80" s="2" t="s">
        <v>475</v>
      </c>
      <c r="P80" s="2" t="str">
        <f t="shared" si="1"/>
        <v xml:space="preserve">NA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5.93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0.5</v>
      </c>
      <c r="BJ80" s="2">
        <v>0.2</v>
      </c>
      <c r="BK80" s="2">
        <v>0.5</v>
      </c>
      <c r="BL80" s="2">
        <v>45.43</v>
      </c>
      <c r="BM80" s="2">
        <v>6.36</v>
      </c>
      <c r="BN80" s="2">
        <v>51.79</v>
      </c>
      <c r="BO80" s="2">
        <v>51.79</v>
      </c>
      <c r="BP80" s="2"/>
      <c r="BQ80" s="2" t="s">
        <v>480</v>
      </c>
      <c r="BR80" s="2" t="s">
        <v>83</v>
      </c>
      <c r="BS80" s="3">
        <v>43147</v>
      </c>
      <c r="BT80" s="4">
        <v>0.39583333333333331</v>
      </c>
      <c r="BU80" s="2" t="s">
        <v>481</v>
      </c>
      <c r="BV80" s="2" t="s">
        <v>93</v>
      </c>
      <c r="BW80" s="2"/>
      <c r="BX80" s="2"/>
      <c r="BY80" s="2">
        <v>1200</v>
      </c>
      <c r="BZ80" s="2" t="s">
        <v>27</v>
      </c>
      <c r="CA80" s="2" t="s">
        <v>211</v>
      </c>
      <c r="CB80" s="2"/>
      <c r="CC80" s="2" t="s">
        <v>207</v>
      </c>
      <c r="CD80" s="2">
        <v>4098</v>
      </c>
      <c r="CE80" s="2" t="s">
        <v>85</v>
      </c>
      <c r="CF80" s="5">
        <v>43150</v>
      </c>
      <c r="CG80" s="2"/>
      <c r="CH80" s="2"/>
      <c r="CI80" s="2">
        <v>1</v>
      </c>
      <c r="CJ80" s="2">
        <v>1</v>
      </c>
      <c r="CK80" s="2">
        <v>21</v>
      </c>
      <c r="CL80" s="2" t="s">
        <v>87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"009936947498"</f>
        <v>009936947498</v>
      </c>
      <c r="F81" s="3">
        <v>43146</v>
      </c>
      <c r="G81" s="2">
        <v>201808</v>
      </c>
      <c r="H81" s="2" t="s">
        <v>74</v>
      </c>
      <c r="I81" s="2" t="s">
        <v>75</v>
      </c>
      <c r="J81" s="2" t="s">
        <v>76</v>
      </c>
      <c r="K81" s="2" t="s">
        <v>77</v>
      </c>
      <c r="L81" s="2" t="s">
        <v>473</v>
      </c>
      <c r="M81" s="2" t="s">
        <v>148</v>
      </c>
      <c r="N81" s="2" t="s">
        <v>482</v>
      </c>
      <c r="O81" s="2" t="s">
        <v>475</v>
      </c>
      <c r="P81" s="2" t="str">
        <f t="shared" si="1"/>
        <v xml:space="preserve">NA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5.93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0.5</v>
      </c>
      <c r="BJ81" s="2">
        <v>0.2</v>
      </c>
      <c r="BK81" s="2">
        <v>0.5</v>
      </c>
      <c r="BL81" s="2">
        <v>45.43</v>
      </c>
      <c r="BM81" s="2">
        <v>6.36</v>
      </c>
      <c r="BN81" s="2">
        <v>51.79</v>
      </c>
      <c r="BO81" s="2">
        <v>51.79</v>
      </c>
      <c r="BP81" s="2"/>
      <c r="BQ81" s="2" t="s">
        <v>483</v>
      </c>
      <c r="BR81" s="2" t="s">
        <v>83</v>
      </c>
      <c r="BS81" s="3">
        <v>43147</v>
      </c>
      <c r="BT81" s="4">
        <v>0.3979166666666667</v>
      </c>
      <c r="BU81" s="2" t="s">
        <v>484</v>
      </c>
      <c r="BV81" s="2" t="s">
        <v>93</v>
      </c>
      <c r="BW81" s="2"/>
      <c r="BX81" s="2"/>
      <c r="BY81" s="2">
        <v>1200</v>
      </c>
      <c r="BZ81" s="2" t="s">
        <v>27</v>
      </c>
      <c r="CA81" s="2" t="s">
        <v>296</v>
      </c>
      <c r="CB81" s="2"/>
      <c r="CC81" s="2" t="s">
        <v>148</v>
      </c>
      <c r="CD81" s="2">
        <v>7535</v>
      </c>
      <c r="CE81" s="2" t="s">
        <v>85</v>
      </c>
      <c r="CF81" s="5">
        <v>43151</v>
      </c>
      <c r="CG81" s="2"/>
      <c r="CH81" s="2"/>
      <c r="CI81" s="2">
        <v>1</v>
      </c>
      <c r="CJ81" s="2">
        <v>1</v>
      </c>
      <c r="CK81" s="2">
        <v>21</v>
      </c>
      <c r="CL81" s="2" t="s">
        <v>87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"009937000335"</f>
        <v>009937000335</v>
      </c>
      <c r="F82" s="3">
        <v>43146</v>
      </c>
      <c r="G82" s="2">
        <v>201808</v>
      </c>
      <c r="H82" s="2" t="s">
        <v>74</v>
      </c>
      <c r="I82" s="2" t="s">
        <v>75</v>
      </c>
      <c r="J82" s="2" t="s">
        <v>76</v>
      </c>
      <c r="K82" s="2" t="s">
        <v>77</v>
      </c>
      <c r="L82" s="2" t="s">
        <v>200</v>
      </c>
      <c r="M82" s="2" t="s">
        <v>201</v>
      </c>
      <c r="N82" s="2" t="s">
        <v>485</v>
      </c>
      <c r="O82" s="2" t="s">
        <v>81</v>
      </c>
      <c r="P82" s="2" t="str">
        <f t="shared" si="1"/>
        <v xml:space="preserve">NA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10.18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</v>
      </c>
      <c r="BJ82" s="2">
        <v>0.2</v>
      </c>
      <c r="BK82" s="2">
        <v>1</v>
      </c>
      <c r="BL82" s="2">
        <v>83.07</v>
      </c>
      <c r="BM82" s="2">
        <v>11.63</v>
      </c>
      <c r="BN82" s="2">
        <v>94.7</v>
      </c>
      <c r="BO82" s="2">
        <v>94.7</v>
      </c>
      <c r="BP82" s="2"/>
      <c r="BQ82" s="2" t="s">
        <v>486</v>
      </c>
      <c r="BR82" s="2" t="s">
        <v>83</v>
      </c>
      <c r="BS82" s="3">
        <v>43147</v>
      </c>
      <c r="BT82" s="4">
        <v>0.48958333333333331</v>
      </c>
      <c r="BU82" s="2" t="s">
        <v>487</v>
      </c>
      <c r="BV82" s="2"/>
      <c r="BW82" s="2"/>
      <c r="BX82" s="2"/>
      <c r="BY82" s="2">
        <v>1200</v>
      </c>
      <c r="BZ82" s="2"/>
      <c r="CA82" s="2" t="s">
        <v>488</v>
      </c>
      <c r="CB82" s="2"/>
      <c r="CC82" s="2" t="s">
        <v>201</v>
      </c>
      <c r="CD82" s="2">
        <v>46</v>
      </c>
      <c r="CE82" s="2" t="s">
        <v>85</v>
      </c>
      <c r="CF82" s="5">
        <v>43150</v>
      </c>
      <c r="CG82" s="2"/>
      <c r="CH82" s="2"/>
      <c r="CI82" s="2">
        <v>0</v>
      </c>
      <c r="CJ82" s="2">
        <v>0</v>
      </c>
      <c r="CK82" s="2" t="s">
        <v>132</v>
      </c>
      <c r="CL82" s="2" t="s">
        <v>87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"009936947493"</f>
        <v>009936947493</v>
      </c>
      <c r="F83" s="3">
        <v>43146</v>
      </c>
      <c r="G83" s="2">
        <v>201808</v>
      </c>
      <c r="H83" s="2" t="s">
        <v>74</v>
      </c>
      <c r="I83" s="2" t="s">
        <v>75</v>
      </c>
      <c r="J83" s="2" t="s">
        <v>76</v>
      </c>
      <c r="K83" s="2" t="s">
        <v>77</v>
      </c>
      <c r="L83" s="2" t="s">
        <v>126</v>
      </c>
      <c r="M83" s="2" t="s">
        <v>127</v>
      </c>
      <c r="N83" s="2" t="s">
        <v>489</v>
      </c>
      <c r="O83" s="2" t="s">
        <v>81</v>
      </c>
      <c r="P83" s="2" t="str">
        <f t="shared" si="1"/>
        <v xml:space="preserve">NA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10.18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1</v>
      </c>
      <c r="BJ83" s="2">
        <v>0.2</v>
      </c>
      <c r="BK83" s="2">
        <v>1</v>
      </c>
      <c r="BL83" s="2">
        <v>83.07</v>
      </c>
      <c r="BM83" s="2">
        <v>11.63</v>
      </c>
      <c r="BN83" s="2">
        <v>94.7</v>
      </c>
      <c r="BO83" s="2">
        <v>94.7</v>
      </c>
      <c r="BP83" s="2"/>
      <c r="BQ83" s="2" t="s">
        <v>490</v>
      </c>
      <c r="BR83" s="2" t="s">
        <v>83</v>
      </c>
      <c r="BS83" s="3">
        <v>43147</v>
      </c>
      <c r="BT83" s="4">
        <v>0.47291666666666665</v>
      </c>
      <c r="BU83" s="2" t="s">
        <v>491</v>
      </c>
      <c r="BV83" s="2" t="s">
        <v>93</v>
      </c>
      <c r="BW83" s="2"/>
      <c r="BX83" s="2"/>
      <c r="BY83" s="2">
        <v>1200</v>
      </c>
      <c r="BZ83" s="2"/>
      <c r="CA83" s="2" t="s">
        <v>131</v>
      </c>
      <c r="CB83" s="2"/>
      <c r="CC83" s="2" t="s">
        <v>127</v>
      </c>
      <c r="CD83" s="2">
        <v>1930</v>
      </c>
      <c r="CE83" s="2" t="s">
        <v>85</v>
      </c>
      <c r="CF83" s="5">
        <v>43150</v>
      </c>
      <c r="CG83" s="2"/>
      <c r="CH83" s="2"/>
      <c r="CI83" s="2">
        <v>1</v>
      </c>
      <c r="CJ83" s="2">
        <v>1</v>
      </c>
      <c r="CK83" s="2" t="s">
        <v>132</v>
      </c>
      <c r="CL83" s="2" t="s">
        <v>87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"009936947495"</f>
        <v>009936947495</v>
      </c>
      <c r="F84" s="3">
        <v>43146</v>
      </c>
      <c r="G84" s="2">
        <v>201808</v>
      </c>
      <c r="H84" s="2" t="s">
        <v>74</v>
      </c>
      <c r="I84" s="2" t="s">
        <v>75</v>
      </c>
      <c r="J84" s="2" t="s">
        <v>76</v>
      </c>
      <c r="K84" s="2" t="s">
        <v>77</v>
      </c>
      <c r="L84" s="2" t="s">
        <v>74</v>
      </c>
      <c r="M84" s="2" t="s">
        <v>75</v>
      </c>
      <c r="N84" s="2" t="s">
        <v>492</v>
      </c>
      <c r="O84" s="2" t="s">
        <v>81</v>
      </c>
      <c r="P84" s="2" t="str">
        <f t="shared" si="1"/>
        <v xml:space="preserve">NA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8.33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1</v>
      </c>
      <c r="BJ84" s="2">
        <v>0.2</v>
      </c>
      <c r="BK84" s="2">
        <v>1</v>
      </c>
      <c r="BL84" s="2">
        <v>68.88</v>
      </c>
      <c r="BM84" s="2">
        <v>9.64</v>
      </c>
      <c r="BN84" s="2">
        <v>78.52</v>
      </c>
      <c r="BO84" s="2">
        <v>78.52</v>
      </c>
      <c r="BP84" s="2"/>
      <c r="BQ84" s="2" t="s">
        <v>493</v>
      </c>
      <c r="BR84" s="2" t="s">
        <v>83</v>
      </c>
      <c r="BS84" s="3">
        <v>43147</v>
      </c>
      <c r="BT84" s="4">
        <v>0.60069444444444442</v>
      </c>
      <c r="BU84" s="2" t="s">
        <v>493</v>
      </c>
      <c r="BV84" s="2" t="s">
        <v>93</v>
      </c>
      <c r="BW84" s="2"/>
      <c r="BX84" s="2"/>
      <c r="BY84" s="2">
        <v>1200</v>
      </c>
      <c r="BZ84" s="2"/>
      <c r="CA84" s="2"/>
      <c r="CB84" s="2"/>
      <c r="CC84" s="2" t="s">
        <v>75</v>
      </c>
      <c r="CD84" s="2">
        <v>1820</v>
      </c>
      <c r="CE84" s="2" t="s">
        <v>85</v>
      </c>
      <c r="CF84" s="5">
        <v>43150</v>
      </c>
      <c r="CG84" s="2"/>
      <c r="CH84" s="2"/>
      <c r="CI84" s="2">
        <v>1</v>
      </c>
      <c r="CJ84" s="2">
        <v>1</v>
      </c>
      <c r="CK84" s="2" t="s">
        <v>146</v>
      </c>
      <c r="CL84" s="2" t="s">
        <v>87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"009937000344"</f>
        <v>009937000344</v>
      </c>
      <c r="F85" s="3">
        <v>43146</v>
      </c>
      <c r="G85" s="2">
        <v>201808</v>
      </c>
      <c r="H85" s="2" t="s">
        <v>74</v>
      </c>
      <c r="I85" s="2" t="s">
        <v>75</v>
      </c>
      <c r="J85" s="2" t="s">
        <v>76</v>
      </c>
      <c r="K85" s="2" t="s">
        <v>77</v>
      </c>
      <c r="L85" s="2" t="s">
        <v>206</v>
      </c>
      <c r="M85" s="2" t="s">
        <v>207</v>
      </c>
      <c r="N85" s="2" t="s">
        <v>494</v>
      </c>
      <c r="O85" s="2" t="s">
        <v>81</v>
      </c>
      <c r="P85" s="2" t="str">
        <f t="shared" si="1"/>
        <v xml:space="preserve">NA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8.33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1</v>
      </c>
      <c r="BJ85" s="2">
        <v>0.2</v>
      </c>
      <c r="BK85" s="2">
        <v>1</v>
      </c>
      <c r="BL85" s="2">
        <v>68.88</v>
      </c>
      <c r="BM85" s="2">
        <v>9.64</v>
      </c>
      <c r="BN85" s="2">
        <v>78.52</v>
      </c>
      <c r="BO85" s="2">
        <v>78.52</v>
      </c>
      <c r="BP85" s="2"/>
      <c r="BQ85" s="2" t="s">
        <v>495</v>
      </c>
      <c r="BR85" s="2" t="s">
        <v>83</v>
      </c>
      <c r="BS85" s="3">
        <v>43147</v>
      </c>
      <c r="BT85" s="4">
        <v>0.36180555555555555</v>
      </c>
      <c r="BU85" s="2" t="s">
        <v>496</v>
      </c>
      <c r="BV85" s="2" t="s">
        <v>93</v>
      </c>
      <c r="BW85" s="2"/>
      <c r="BX85" s="2"/>
      <c r="BY85" s="2">
        <v>1200</v>
      </c>
      <c r="BZ85" s="2"/>
      <c r="CA85" s="2" t="s">
        <v>497</v>
      </c>
      <c r="CB85" s="2"/>
      <c r="CC85" s="2" t="s">
        <v>207</v>
      </c>
      <c r="CD85" s="2">
        <v>4068</v>
      </c>
      <c r="CE85" s="2" t="s">
        <v>85</v>
      </c>
      <c r="CF85" s="5">
        <v>43150</v>
      </c>
      <c r="CG85" s="2"/>
      <c r="CH85" s="2"/>
      <c r="CI85" s="2">
        <v>1</v>
      </c>
      <c r="CJ85" s="2">
        <v>1</v>
      </c>
      <c r="CK85" s="2" t="s">
        <v>108</v>
      </c>
      <c r="CL85" s="2" t="s">
        <v>87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"009936947494"</f>
        <v>009936947494</v>
      </c>
      <c r="F86" s="3">
        <v>43146</v>
      </c>
      <c r="G86" s="2">
        <v>201808</v>
      </c>
      <c r="H86" s="2" t="s">
        <v>74</v>
      </c>
      <c r="I86" s="2" t="s">
        <v>75</v>
      </c>
      <c r="J86" s="2" t="s">
        <v>76</v>
      </c>
      <c r="K86" s="2" t="s">
        <v>77</v>
      </c>
      <c r="L86" s="2" t="s">
        <v>325</v>
      </c>
      <c r="M86" s="2" t="s">
        <v>326</v>
      </c>
      <c r="N86" s="2" t="s">
        <v>498</v>
      </c>
      <c r="O86" s="2" t="s">
        <v>81</v>
      </c>
      <c r="P86" s="2" t="str">
        <f t="shared" si="1"/>
        <v xml:space="preserve">NA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8.33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1</v>
      </c>
      <c r="BJ86" s="2">
        <v>0.2</v>
      </c>
      <c r="BK86" s="2">
        <v>1</v>
      </c>
      <c r="BL86" s="2">
        <v>68.88</v>
      </c>
      <c r="BM86" s="2">
        <v>9.64</v>
      </c>
      <c r="BN86" s="2">
        <v>78.52</v>
      </c>
      <c r="BO86" s="2">
        <v>78.52</v>
      </c>
      <c r="BP86" s="2"/>
      <c r="BQ86" s="2" t="s">
        <v>499</v>
      </c>
      <c r="BR86" s="2" t="s">
        <v>83</v>
      </c>
      <c r="BS86" s="3">
        <v>43147</v>
      </c>
      <c r="BT86" s="4">
        <v>0.4777777777777778</v>
      </c>
      <c r="BU86" s="2" t="s">
        <v>500</v>
      </c>
      <c r="BV86" s="2" t="s">
        <v>93</v>
      </c>
      <c r="BW86" s="2"/>
      <c r="BX86" s="2"/>
      <c r="BY86" s="2">
        <v>1200</v>
      </c>
      <c r="BZ86" s="2"/>
      <c r="CA86" s="2" t="s">
        <v>501</v>
      </c>
      <c r="CB86" s="2"/>
      <c r="CC86" s="2" t="s">
        <v>326</v>
      </c>
      <c r="CD86" s="2">
        <v>1200</v>
      </c>
      <c r="CE86" s="2" t="s">
        <v>85</v>
      </c>
      <c r="CF86" s="5">
        <v>43150</v>
      </c>
      <c r="CG86" s="2"/>
      <c r="CH86" s="2"/>
      <c r="CI86" s="2">
        <v>1</v>
      </c>
      <c r="CJ86" s="2">
        <v>1</v>
      </c>
      <c r="CK86" s="2" t="s">
        <v>139</v>
      </c>
      <c r="CL86" s="2" t="s">
        <v>87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"009936947491"</f>
        <v>009936947491</v>
      </c>
      <c r="F87" s="3">
        <v>43146</v>
      </c>
      <c r="G87" s="2">
        <v>201808</v>
      </c>
      <c r="H87" s="2" t="s">
        <v>74</v>
      </c>
      <c r="I87" s="2" t="s">
        <v>75</v>
      </c>
      <c r="J87" s="2" t="s">
        <v>76</v>
      </c>
      <c r="K87" s="2" t="s">
        <v>77</v>
      </c>
      <c r="L87" s="2" t="s">
        <v>502</v>
      </c>
      <c r="M87" s="2" t="s">
        <v>503</v>
      </c>
      <c r="N87" s="2" t="s">
        <v>504</v>
      </c>
      <c r="O87" s="2" t="s">
        <v>81</v>
      </c>
      <c r="P87" s="2" t="str">
        <f t="shared" si="1"/>
        <v xml:space="preserve">NA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14.44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1</v>
      </c>
      <c r="BJ87" s="2">
        <v>0.2</v>
      </c>
      <c r="BK87" s="2">
        <v>1</v>
      </c>
      <c r="BL87" s="2">
        <v>115.72</v>
      </c>
      <c r="BM87" s="2">
        <v>16.2</v>
      </c>
      <c r="BN87" s="2">
        <v>131.91999999999999</v>
      </c>
      <c r="BO87" s="2">
        <v>131.91999999999999</v>
      </c>
      <c r="BP87" s="2"/>
      <c r="BQ87" s="2" t="s">
        <v>505</v>
      </c>
      <c r="BR87" s="2" t="s">
        <v>83</v>
      </c>
      <c r="BS87" s="3">
        <v>43147</v>
      </c>
      <c r="BT87" s="4">
        <v>0.47361111111111115</v>
      </c>
      <c r="BU87" s="2" t="s">
        <v>351</v>
      </c>
      <c r="BV87" s="2" t="s">
        <v>93</v>
      </c>
      <c r="BW87" s="2"/>
      <c r="BX87" s="2"/>
      <c r="BY87" s="2">
        <v>1200</v>
      </c>
      <c r="BZ87" s="2"/>
      <c r="CA87" s="2" t="s">
        <v>506</v>
      </c>
      <c r="CB87" s="2"/>
      <c r="CC87" s="2" t="s">
        <v>503</v>
      </c>
      <c r="CD87" s="2">
        <v>2745</v>
      </c>
      <c r="CE87" s="2" t="s">
        <v>85</v>
      </c>
      <c r="CF87" s="5">
        <v>43150</v>
      </c>
      <c r="CG87" s="2"/>
      <c r="CH87" s="2"/>
      <c r="CI87" s="2">
        <v>1</v>
      </c>
      <c r="CJ87" s="2">
        <v>1</v>
      </c>
      <c r="CK87" s="2" t="s">
        <v>176</v>
      </c>
      <c r="CL87" s="2" t="s">
        <v>87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"009937000345"</f>
        <v>009937000345</v>
      </c>
      <c r="F88" s="3">
        <v>43146</v>
      </c>
      <c r="G88" s="2">
        <v>201808</v>
      </c>
      <c r="H88" s="2" t="s">
        <v>74</v>
      </c>
      <c r="I88" s="2" t="s">
        <v>75</v>
      </c>
      <c r="J88" s="2" t="s">
        <v>76</v>
      </c>
      <c r="K88" s="2" t="s">
        <v>77</v>
      </c>
      <c r="L88" s="2" t="s">
        <v>200</v>
      </c>
      <c r="M88" s="2" t="s">
        <v>201</v>
      </c>
      <c r="N88" s="2" t="s">
        <v>507</v>
      </c>
      <c r="O88" s="2" t="s">
        <v>81</v>
      </c>
      <c r="P88" s="2" t="str">
        <f t="shared" si="1"/>
        <v xml:space="preserve">NA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10.18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0.9</v>
      </c>
      <c r="BJ88" s="2">
        <v>0.7</v>
      </c>
      <c r="BK88" s="2">
        <v>1</v>
      </c>
      <c r="BL88" s="2">
        <v>83.07</v>
      </c>
      <c r="BM88" s="2">
        <v>11.63</v>
      </c>
      <c r="BN88" s="2">
        <v>94.7</v>
      </c>
      <c r="BO88" s="2">
        <v>94.7</v>
      </c>
      <c r="BP88" s="2"/>
      <c r="BQ88" s="2" t="s">
        <v>508</v>
      </c>
      <c r="BR88" s="2" t="s">
        <v>83</v>
      </c>
      <c r="BS88" s="3">
        <v>43147</v>
      </c>
      <c r="BT88" s="4">
        <v>0.38958333333333334</v>
      </c>
      <c r="BU88" s="2" t="s">
        <v>509</v>
      </c>
      <c r="BV88" s="2"/>
      <c r="BW88" s="2"/>
      <c r="BX88" s="2"/>
      <c r="BY88" s="2">
        <v>3318.99</v>
      </c>
      <c r="BZ88" s="2"/>
      <c r="CA88" s="2"/>
      <c r="CB88" s="2"/>
      <c r="CC88" s="2" t="s">
        <v>201</v>
      </c>
      <c r="CD88" s="2">
        <v>46</v>
      </c>
      <c r="CE88" s="2" t="s">
        <v>85</v>
      </c>
      <c r="CF88" s="5">
        <v>43150</v>
      </c>
      <c r="CG88" s="2"/>
      <c r="CH88" s="2"/>
      <c r="CI88" s="2">
        <v>0</v>
      </c>
      <c r="CJ88" s="2">
        <v>0</v>
      </c>
      <c r="CK88" s="2" t="s">
        <v>132</v>
      </c>
      <c r="CL88" s="2" t="s">
        <v>87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"009936947496"</f>
        <v>009936947496</v>
      </c>
      <c r="F89" s="3">
        <v>43146</v>
      </c>
      <c r="G89" s="2">
        <v>201808</v>
      </c>
      <c r="H89" s="2" t="s">
        <v>74</v>
      </c>
      <c r="I89" s="2" t="s">
        <v>75</v>
      </c>
      <c r="J89" s="2" t="s">
        <v>76</v>
      </c>
      <c r="K89" s="2" t="s">
        <v>77</v>
      </c>
      <c r="L89" s="2" t="s">
        <v>74</v>
      </c>
      <c r="M89" s="2" t="s">
        <v>75</v>
      </c>
      <c r="N89" s="2" t="s">
        <v>510</v>
      </c>
      <c r="O89" s="2" t="s">
        <v>81</v>
      </c>
      <c r="P89" s="2" t="str">
        <f t="shared" si="1"/>
        <v xml:space="preserve">NA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8.33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1</v>
      </c>
      <c r="BJ89" s="2">
        <v>0.2</v>
      </c>
      <c r="BK89" s="2">
        <v>1</v>
      </c>
      <c r="BL89" s="2">
        <v>68.88</v>
      </c>
      <c r="BM89" s="2">
        <v>9.64</v>
      </c>
      <c r="BN89" s="2">
        <v>78.52</v>
      </c>
      <c r="BO89" s="2">
        <v>78.52</v>
      </c>
      <c r="BP89" s="2"/>
      <c r="BQ89" s="2" t="s">
        <v>511</v>
      </c>
      <c r="BR89" s="2" t="s">
        <v>83</v>
      </c>
      <c r="BS89" s="3">
        <v>43147</v>
      </c>
      <c r="BT89" s="4">
        <v>0.35416666666666669</v>
      </c>
      <c r="BU89" s="2" t="s">
        <v>512</v>
      </c>
      <c r="BV89" s="2" t="s">
        <v>93</v>
      </c>
      <c r="BW89" s="2"/>
      <c r="BX89" s="2"/>
      <c r="BY89" s="2">
        <v>1200</v>
      </c>
      <c r="BZ89" s="2"/>
      <c r="CA89" s="2" t="s">
        <v>513</v>
      </c>
      <c r="CB89" s="2"/>
      <c r="CC89" s="2" t="s">
        <v>75</v>
      </c>
      <c r="CD89" s="2">
        <v>2196</v>
      </c>
      <c r="CE89" s="2" t="s">
        <v>85</v>
      </c>
      <c r="CF89" s="5">
        <v>43150</v>
      </c>
      <c r="CG89" s="2"/>
      <c r="CH89" s="2"/>
      <c r="CI89" s="2">
        <v>1</v>
      </c>
      <c r="CJ89" s="2">
        <v>1</v>
      </c>
      <c r="CK89" s="2" t="s">
        <v>146</v>
      </c>
      <c r="CL89" s="2" t="s">
        <v>87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"009937000339"</f>
        <v>009937000339</v>
      </c>
      <c r="F90" s="3">
        <v>43146</v>
      </c>
      <c r="G90" s="2">
        <v>201808</v>
      </c>
      <c r="H90" s="2" t="s">
        <v>74</v>
      </c>
      <c r="I90" s="2" t="s">
        <v>75</v>
      </c>
      <c r="J90" s="2" t="s">
        <v>76</v>
      </c>
      <c r="K90" s="2" t="s">
        <v>77</v>
      </c>
      <c r="L90" s="2" t="s">
        <v>395</v>
      </c>
      <c r="M90" s="2" t="s">
        <v>396</v>
      </c>
      <c r="N90" s="2" t="s">
        <v>514</v>
      </c>
      <c r="O90" s="2" t="s">
        <v>81</v>
      </c>
      <c r="P90" s="2" t="str">
        <f t="shared" si="1"/>
        <v xml:space="preserve">NA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12.03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1</v>
      </c>
      <c r="BJ90" s="2">
        <v>0.2</v>
      </c>
      <c r="BK90" s="2">
        <v>1</v>
      </c>
      <c r="BL90" s="2">
        <v>97.26</v>
      </c>
      <c r="BM90" s="2">
        <v>13.62</v>
      </c>
      <c r="BN90" s="2">
        <v>110.88</v>
      </c>
      <c r="BO90" s="2">
        <v>110.88</v>
      </c>
      <c r="BP90" s="2"/>
      <c r="BQ90" s="2" t="s">
        <v>515</v>
      </c>
      <c r="BR90" s="2" t="s">
        <v>83</v>
      </c>
      <c r="BS90" s="3">
        <v>43147</v>
      </c>
      <c r="BT90" s="4">
        <v>0.54166666666666663</v>
      </c>
      <c r="BU90" s="2" t="s">
        <v>516</v>
      </c>
      <c r="BV90" s="2" t="s">
        <v>93</v>
      </c>
      <c r="BW90" s="2"/>
      <c r="BX90" s="2"/>
      <c r="BY90" s="2">
        <v>1200</v>
      </c>
      <c r="BZ90" s="2"/>
      <c r="CA90" s="2" t="s">
        <v>400</v>
      </c>
      <c r="CB90" s="2"/>
      <c r="CC90" s="2" t="s">
        <v>396</v>
      </c>
      <c r="CD90" s="2">
        <v>9700</v>
      </c>
      <c r="CE90" s="2" t="s">
        <v>85</v>
      </c>
      <c r="CF90" s="5">
        <v>43151</v>
      </c>
      <c r="CG90" s="2"/>
      <c r="CH90" s="2"/>
      <c r="CI90" s="2">
        <v>1</v>
      </c>
      <c r="CJ90" s="2">
        <v>1</v>
      </c>
      <c r="CK90" s="2" t="s">
        <v>95</v>
      </c>
      <c r="CL90" s="2" t="s">
        <v>87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"009936947492"</f>
        <v>009936947492</v>
      </c>
      <c r="F91" s="3">
        <v>43146</v>
      </c>
      <c r="G91" s="2">
        <v>201808</v>
      </c>
      <c r="H91" s="2" t="s">
        <v>74</v>
      </c>
      <c r="I91" s="2" t="s">
        <v>75</v>
      </c>
      <c r="J91" s="2" t="s">
        <v>76</v>
      </c>
      <c r="K91" s="2" t="s">
        <v>77</v>
      </c>
      <c r="L91" s="2" t="s">
        <v>337</v>
      </c>
      <c r="M91" s="2" t="s">
        <v>338</v>
      </c>
      <c r="N91" s="2" t="s">
        <v>517</v>
      </c>
      <c r="O91" s="2" t="s">
        <v>81</v>
      </c>
      <c r="P91" s="2" t="str">
        <f t="shared" si="1"/>
        <v xml:space="preserve">NA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8.33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0.5</v>
      </c>
      <c r="BJ91" s="2">
        <v>0.2</v>
      </c>
      <c r="BK91" s="2">
        <v>1</v>
      </c>
      <c r="BL91" s="2">
        <v>68.88</v>
      </c>
      <c r="BM91" s="2">
        <v>9.64</v>
      </c>
      <c r="BN91" s="2">
        <v>78.52</v>
      </c>
      <c r="BO91" s="2">
        <v>78.52</v>
      </c>
      <c r="BP91" s="2"/>
      <c r="BQ91" s="2" t="s">
        <v>518</v>
      </c>
      <c r="BR91" s="2" t="s">
        <v>83</v>
      </c>
      <c r="BS91" s="3">
        <v>43151</v>
      </c>
      <c r="BT91" s="4">
        <v>0.55763888888888891</v>
      </c>
      <c r="BU91" s="6">
        <v>9936947492</v>
      </c>
      <c r="BV91" s="2" t="s">
        <v>87</v>
      </c>
      <c r="BW91" s="2"/>
      <c r="BX91" s="2"/>
      <c r="BY91" s="2">
        <v>1200</v>
      </c>
      <c r="BZ91" s="2"/>
      <c r="CA91" s="2" t="s">
        <v>519</v>
      </c>
      <c r="CB91" s="2"/>
      <c r="CC91" s="2" t="s">
        <v>338</v>
      </c>
      <c r="CD91" s="2">
        <v>2520</v>
      </c>
      <c r="CE91" s="2" t="s">
        <v>85</v>
      </c>
      <c r="CF91" s="5">
        <v>43153</v>
      </c>
      <c r="CG91" s="2"/>
      <c r="CH91" s="2"/>
      <c r="CI91" s="2">
        <v>1</v>
      </c>
      <c r="CJ91" s="2">
        <v>3</v>
      </c>
      <c r="CK91" s="2" t="s">
        <v>139</v>
      </c>
      <c r="CL91" s="2" t="s">
        <v>87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"009937000342"</f>
        <v>009937000342</v>
      </c>
      <c r="F92" s="3">
        <v>43146</v>
      </c>
      <c r="G92" s="2">
        <v>201808</v>
      </c>
      <c r="H92" s="2" t="s">
        <v>74</v>
      </c>
      <c r="I92" s="2" t="s">
        <v>75</v>
      </c>
      <c r="J92" s="2" t="s">
        <v>76</v>
      </c>
      <c r="K92" s="2" t="s">
        <v>77</v>
      </c>
      <c r="L92" s="2" t="s">
        <v>212</v>
      </c>
      <c r="M92" s="2" t="s">
        <v>212</v>
      </c>
      <c r="N92" s="2" t="s">
        <v>520</v>
      </c>
      <c r="O92" s="2" t="s">
        <v>81</v>
      </c>
      <c r="P92" s="2" t="str">
        <f t="shared" si="1"/>
        <v xml:space="preserve">NA   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12.13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0.5</v>
      </c>
      <c r="BJ92" s="2">
        <v>0.2</v>
      </c>
      <c r="BK92" s="2">
        <v>1</v>
      </c>
      <c r="BL92" s="2">
        <v>97.99</v>
      </c>
      <c r="BM92" s="2">
        <v>13.72</v>
      </c>
      <c r="BN92" s="2">
        <v>111.71</v>
      </c>
      <c r="BO92" s="2">
        <v>111.71</v>
      </c>
      <c r="BP92" s="2"/>
      <c r="BQ92" s="2" t="s">
        <v>521</v>
      </c>
      <c r="BR92" s="2" t="s">
        <v>83</v>
      </c>
      <c r="BS92" s="3">
        <v>43147</v>
      </c>
      <c r="BT92" s="4">
        <v>0.3743055555555555</v>
      </c>
      <c r="BU92" s="2" t="s">
        <v>522</v>
      </c>
      <c r="BV92" s="2" t="s">
        <v>93</v>
      </c>
      <c r="BW92" s="2"/>
      <c r="BX92" s="2"/>
      <c r="BY92" s="2">
        <v>1200</v>
      </c>
      <c r="BZ92" s="2"/>
      <c r="CA92" s="2"/>
      <c r="CB92" s="2"/>
      <c r="CC92" s="2" t="s">
        <v>212</v>
      </c>
      <c r="CD92" s="2">
        <v>7620</v>
      </c>
      <c r="CE92" s="2" t="s">
        <v>85</v>
      </c>
      <c r="CF92" s="5">
        <v>43150</v>
      </c>
      <c r="CG92" s="2"/>
      <c r="CH92" s="2"/>
      <c r="CI92" s="2">
        <v>2</v>
      </c>
      <c r="CJ92" s="2">
        <v>1</v>
      </c>
      <c r="CK92" s="2" t="s">
        <v>125</v>
      </c>
      <c r="CL92" s="2" t="s">
        <v>87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"009937000341"</f>
        <v>009937000341</v>
      </c>
      <c r="F93" s="3">
        <v>43146</v>
      </c>
      <c r="G93" s="2">
        <v>201808</v>
      </c>
      <c r="H93" s="2" t="s">
        <v>74</v>
      </c>
      <c r="I93" s="2" t="s">
        <v>75</v>
      </c>
      <c r="J93" s="2" t="s">
        <v>76</v>
      </c>
      <c r="K93" s="2" t="s">
        <v>77</v>
      </c>
      <c r="L93" s="2" t="s">
        <v>206</v>
      </c>
      <c r="M93" s="2" t="s">
        <v>207</v>
      </c>
      <c r="N93" s="2" t="s">
        <v>523</v>
      </c>
      <c r="O93" s="2" t="s">
        <v>81</v>
      </c>
      <c r="P93" s="2" t="str">
        <f t="shared" si="1"/>
        <v xml:space="preserve">NA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8.33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1</v>
      </c>
      <c r="BJ93" s="2">
        <v>0.2</v>
      </c>
      <c r="BK93" s="2">
        <v>1</v>
      </c>
      <c r="BL93" s="2">
        <v>68.88</v>
      </c>
      <c r="BM93" s="2">
        <v>9.64</v>
      </c>
      <c r="BN93" s="2">
        <v>78.52</v>
      </c>
      <c r="BO93" s="2">
        <v>78.52</v>
      </c>
      <c r="BP93" s="2"/>
      <c r="BQ93" s="2" t="s">
        <v>524</v>
      </c>
      <c r="BR93" s="2" t="s">
        <v>83</v>
      </c>
      <c r="BS93" s="3">
        <v>43147</v>
      </c>
      <c r="BT93" s="4">
        <v>0.40625</v>
      </c>
      <c r="BU93" s="2" t="s">
        <v>525</v>
      </c>
      <c r="BV93" s="2" t="s">
        <v>93</v>
      </c>
      <c r="BW93" s="2"/>
      <c r="BX93" s="2"/>
      <c r="BY93" s="2">
        <v>1200</v>
      </c>
      <c r="BZ93" s="2"/>
      <c r="CA93" s="2" t="s">
        <v>526</v>
      </c>
      <c r="CB93" s="2"/>
      <c r="CC93" s="2" t="s">
        <v>207</v>
      </c>
      <c r="CD93" s="2">
        <v>3629</v>
      </c>
      <c r="CE93" s="2" t="s">
        <v>85</v>
      </c>
      <c r="CF93" s="5">
        <v>43150</v>
      </c>
      <c r="CG93" s="2"/>
      <c r="CH93" s="2"/>
      <c r="CI93" s="2">
        <v>1</v>
      </c>
      <c r="CJ93" s="2">
        <v>1</v>
      </c>
      <c r="CK93" s="2" t="s">
        <v>108</v>
      </c>
      <c r="CL93" s="2" t="s">
        <v>87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"009936947497"</f>
        <v>009936947497</v>
      </c>
      <c r="F94" s="3">
        <v>43146</v>
      </c>
      <c r="G94" s="2">
        <v>201808</v>
      </c>
      <c r="H94" s="2" t="s">
        <v>74</v>
      </c>
      <c r="I94" s="2" t="s">
        <v>75</v>
      </c>
      <c r="J94" s="2" t="s">
        <v>76</v>
      </c>
      <c r="K94" s="2" t="s">
        <v>77</v>
      </c>
      <c r="L94" s="2" t="s">
        <v>527</v>
      </c>
      <c r="M94" s="2" t="s">
        <v>528</v>
      </c>
      <c r="N94" s="2" t="s">
        <v>529</v>
      </c>
      <c r="O94" s="2" t="s">
        <v>81</v>
      </c>
      <c r="P94" s="2" t="str">
        <f t="shared" si="1"/>
        <v xml:space="preserve">NA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14.44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1</v>
      </c>
      <c r="BJ94" s="2">
        <v>0.2</v>
      </c>
      <c r="BK94" s="2">
        <v>1</v>
      </c>
      <c r="BL94" s="2">
        <v>115.72</v>
      </c>
      <c r="BM94" s="2">
        <v>16.2</v>
      </c>
      <c r="BN94" s="2">
        <v>131.91999999999999</v>
      </c>
      <c r="BO94" s="2">
        <v>131.91999999999999</v>
      </c>
      <c r="BP94" s="2"/>
      <c r="BQ94" s="2" t="s">
        <v>530</v>
      </c>
      <c r="BR94" s="2" t="s">
        <v>83</v>
      </c>
      <c r="BS94" s="3">
        <v>43147</v>
      </c>
      <c r="BT94" s="4">
        <v>0.41666666666666669</v>
      </c>
      <c r="BU94" s="2" t="s">
        <v>235</v>
      </c>
      <c r="BV94" s="2" t="s">
        <v>93</v>
      </c>
      <c r="BW94" s="2"/>
      <c r="BX94" s="2"/>
      <c r="BY94" s="2">
        <v>1200</v>
      </c>
      <c r="BZ94" s="2"/>
      <c r="CA94" s="2" t="s">
        <v>531</v>
      </c>
      <c r="CB94" s="2"/>
      <c r="CC94" s="2" t="s">
        <v>528</v>
      </c>
      <c r="CD94" s="2">
        <v>9745</v>
      </c>
      <c r="CE94" s="2" t="s">
        <v>85</v>
      </c>
      <c r="CF94" s="5">
        <v>43150</v>
      </c>
      <c r="CG94" s="2"/>
      <c r="CH94" s="2"/>
      <c r="CI94" s="2">
        <v>2</v>
      </c>
      <c r="CJ94" s="2">
        <v>1</v>
      </c>
      <c r="CK94" s="2" t="s">
        <v>176</v>
      </c>
      <c r="CL94" s="2" t="s">
        <v>87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"009937000340"</f>
        <v>009937000340</v>
      </c>
      <c r="F95" s="3">
        <v>43146</v>
      </c>
      <c r="G95" s="2">
        <v>201808</v>
      </c>
      <c r="H95" s="2" t="s">
        <v>74</v>
      </c>
      <c r="I95" s="2" t="s">
        <v>75</v>
      </c>
      <c r="J95" s="2" t="s">
        <v>76</v>
      </c>
      <c r="K95" s="2" t="s">
        <v>77</v>
      </c>
      <c r="L95" s="2" t="s">
        <v>395</v>
      </c>
      <c r="M95" s="2" t="s">
        <v>396</v>
      </c>
      <c r="N95" s="2" t="s">
        <v>532</v>
      </c>
      <c r="O95" s="2" t="s">
        <v>81</v>
      </c>
      <c r="P95" s="2" t="str">
        <f t="shared" si="1"/>
        <v xml:space="preserve">NA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12.03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1</v>
      </c>
      <c r="BJ95" s="2">
        <v>0.2</v>
      </c>
      <c r="BK95" s="2">
        <v>1</v>
      </c>
      <c r="BL95" s="2">
        <v>97.26</v>
      </c>
      <c r="BM95" s="2">
        <v>13.62</v>
      </c>
      <c r="BN95" s="2">
        <v>110.88</v>
      </c>
      <c r="BO95" s="2">
        <v>110.88</v>
      </c>
      <c r="BP95" s="2"/>
      <c r="BQ95" s="2" t="s">
        <v>533</v>
      </c>
      <c r="BR95" s="2" t="s">
        <v>83</v>
      </c>
      <c r="BS95" s="3">
        <v>43147</v>
      </c>
      <c r="BT95" s="4">
        <v>0.54513888888888895</v>
      </c>
      <c r="BU95" s="2" t="s">
        <v>534</v>
      </c>
      <c r="BV95" s="2" t="s">
        <v>93</v>
      </c>
      <c r="BW95" s="2"/>
      <c r="BX95" s="2"/>
      <c r="BY95" s="2">
        <v>1200</v>
      </c>
      <c r="BZ95" s="2"/>
      <c r="CA95" s="2" t="s">
        <v>400</v>
      </c>
      <c r="CB95" s="2"/>
      <c r="CC95" s="2" t="s">
        <v>396</v>
      </c>
      <c r="CD95" s="2">
        <v>9700</v>
      </c>
      <c r="CE95" s="2" t="s">
        <v>85</v>
      </c>
      <c r="CF95" s="5">
        <v>43151</v>
      </c>
      <c r="CG95" s="2"/>
      <c r="CH95" s="2"/>
      <c r="CI95" s="2">
        <v>1</v>
      </c>
      <c r="CJ95" s="2">
        <v>1</v>
      </c>
      <c r="CK95" s="2" t="s">
        <v>95</v>
      </c>
      <c r="CL95" s="2" t="s">
        <v>87</v>
      </c>
      <c r="CM95" s="2"/>
    </row>
    <row r="96" spans="1:91">
      <c r="A96" s="2" t="s">
        <v>71</v>
      </c>
      <c r="B96" s="2" t="s">
        <v>72</v>
      </c>
      <c r="C96" s="2" t="s">
        <v>73</v>
      </c>
      <c r="D96" s="2"/>
      <c r="E96" s="2" t="str">
        <f>"009937000332"</f>
        <v>009937000332</v>
      </c>
      <c r="F96" s="3">
        <v>43150</v>
      </c>
      <c r="G96" s="2">
        <v>201808</v>
      </c>
      <c r="H96" s="2" t="s">
        <v>74</v>
      </c>
      <c r="I96" s="2" t="s">
        <v>75</v>
      </c>
      <c r="J96" s="2" t="s">
        <v>76</v>
      </c>
      <c r="K96" s="2" t="s">
        <v>77</v>
      </c>
      <c r="L96" s="2" t="s">
        <v>231</v>
      </c>
      <c r="M96" s="2" t="s">
        <v>232</v>
      </c>
      <c r="N96" s="2" t="s">
        <v>535</v>
      </c>
      <c r="O96" s="2" t="s">
        <v>81</v>
      </c>
      <c r="P96" s="2" t="str">
        <f t="shared" si="1"/>
        <v xml:space="preserve">NA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10.18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0.5</v>
      </c>
      <c r="BJ96" s="2">
        <v>0.5</v>
      </c>
      <c r="BK96" s="2">
        <v>1</v>
      </c>
      <c r="BL96" s="2">
        <v>83.07</v>
      </c>
      <c r="BM96" s="2">
        <v>11.63</v>
      </c>
      <c r="BN96" s="2">
        <v>94.7</v>
      </c>
      <c r="BO96" s="2">
        <v>94.7</v>
      </c>
      <c r="BP96" s="2"/>
      <c r="BQ96" s="2" t="s">
        <v>536</v>
      </c>
      <c r="BR96" s="2" t="s">
        <v>83</v>
      </c>
      <c r="BS96" s="3">
        <v>43151</v>
      </c>
      <c r="BT96" s="4">
        <v>0.63055555555555554</v>
      </c>
      <c r="BU96" s="2" t="s">
        <v>537</v>
      </c>
      <c r="BV96" s="2"/>
      <c r="BW96" s="2"/>
      <c r="BX96" s="2"/>
      <c r="BY96" s="2">
        <v>2434.4299999999998</v>
      </c>
      <c r="BZ96" s="2"/>
      <c r="CA96" s="2" t="s">
        <v>538</v>
      </c>
      <c r="CB96" s="2"/>
      <c r="CC96" s="2" t="s">
        <v>232</v>
      </c>
      <c r="CD96" s="2">
        <v>1</v>
      </c>
      <c r="CE96" s="2" t="s">
        <v>85</v>
      </c>
      <c r="CF96" s="5">
        <v>43152</v>
      </c>
      <c r="CG96" s="2"/>
      <c r="CH96" s="2"/>
      <c r="CI96" s="2">
        <v>0</v>
      </c>
      <c r="CJ96" s="2">
        <v>0</v>
      </c>
      <c r="CK96" s="2" t="s">
        <v>132</v>
      </c>
      <c r="CL96" s="2" t="s">
        <v>87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"009936675899"</f>
        <v>009936675899</v>
      </c>
      <c r="F97" s="3">
        <v>43126</v>
      </c>
      <c r="G97" s="2">
        <v>201808</v>
      </c>
      <c r="H97" s="2" t="s">
        <v>74</v>
      </c>
      <c r="I97" s="2" t="s">
        <v>75</v>
      </c>
      <c r="J97" s="2" t="s">
        <v>76</v>
      </c>
      <c r="K97" s="2" t="s">
        <v>77</v>
      </c>
      <c r="L97" s="2" t="s">
        <v>313</v>
      </c>
      <c r="M97" s="2" t="s">
        <v>314</v>
      </c>
      <c r="N97" s="2" t="s">
        <v>539</v>
      </c>
      <c r="O97" s="2" t="s">
        <v>81</v>
      </c>
      <c r="P97" s="2" t="str">
        <f t="shared" si="1"/>
        <v xml:space="preserve">NA   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8.65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1</v>
      </c>
      <c r="BJ97" s="2">
        <v>0.2</v>
      </c>
      <c r="BK97" s="2">
        <v>1</v>
      </c>
      <c r="BL97" s="2">
        <v>69.2</v>
      </c>
      <c r="BM97" s="2">
        <v>9.69</v>
      </c>
      <c r="BN97" s="2">
        <v>78.89</v>
      </c>
      <c r="BO97" s="2">
        <v>78.89</v>
      </c>
      <c r="BP97" s="2"/>
      <c r="BQ97" s="2" t="s">
        <v>540</v>
      </c>
      <c r="BR97" s="2" t="s">
        <v>83</v>
      </c>
      <c r="BS97" s="3">
        <v>43129</v>
      </c>
      <c r="BT97" s="4">
        <v>0.44861111111111113</v>
      </c>
      <c r="BU97" s="2" t="s">
        <v>541</v>
      </c>
      <c r="BV97" s="2" t="s">
        <v>93</v>
      </c>
      <c r="BW97" s="2"/>
      <c r="BX97" s="2"/>
      <c r="BY97" s="2">
        <v>1200</v>
      </c>
      <c r="BZ97" s="2"/>
      <c r="CA97" s="2" t="s">
        <v>542</v>
      </c>
      <c r="CB97" s="2"/>
      <c r="CC97" s="2" t="s">
        <v>314</v>
      </c>
      <c r="CD97" s="2">
        <v>699</v>
      </c>
      <c r="CE97" s="2"/>
      <c r="CF97" s="5">
        <v>43130</v>
      </c>
      <c r="CG97" s="2"/>
      <c r="CH97" s="2"/>
      <c r="CI97" s="2">
        <v>1</v>
      </c>
      <c r="CJ97" s="2">
        <v>1</v>
      </c>
      <c r="CK97" s="2" t="s">
        <v>139</v>
      </c>
      <c r="CL97" s="2" t="s">
        <v>87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"009936675866"</f>
        <v>009936675866</v>
      </c>
      <c r="F98" s="3">
        <v>43125</v>
      </c>
      <c r="G98" s="2">
        <v>201808</v>
      </c>
      <c r="H98" s="2" t="s">
        <v>74</v>
      </c>
      <c r="I98" s="2" t="s">
        <v>75</v>
      </c>
      <c r="J98" s="2" t="s">
        <v>76</v>
      </c>
      <c r="K98" s="2" t="s">
        <v>77</v>
      </c>
      <c r="L98" s="2" t="s">
        <v>325</v>
      </c>
      <c r="M98" s="2" t="s">
        <v>326</v>
      </c>
      <c r="N98" s="2" t="s">
        <v>543</v>
      </c>
      <c r="O98" s="2" t="s">
        <v>81</v>
      </c>
      <c r="P98" s="2" t="str">
        <f t="shared" si="1"/>
        <v xml:space="preserve">NA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8.65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1</v>
      </c>
      <c r="BJ98" s="2">
        <v>0.2</v>
      </c>
      <c r="BK98" s="2">
        <v>1</v>
      </c>
      <c r="BL98" s="2">
        <v>69.2</v>
      </c>
      <c r="BM98" s="2">
        <v>9.69</v>
      </c>
      <c r="BN98" s="2">
        <v>78.89</v>
      </c>
      <c r="BO98" s="2">
        <v>78.89</v>
      </c>
      <c r="BP98" s="2"/>
      <c r="BQ98" s="2" t="s">
        <v>544</v>
      </c>
      <c r="BR98" s="2" t="s">
        <v>83</v>
      </c>
      <c r="BS98" s="3">
        <v>43126</v>
      </c>
      <c r="BT98" s="4">
        <v>0.4861111111111111</v>
      </c>
      <c r="BU98" s="2" t="s">
        <v>545</v>
      </c>
      <c r="BV98" s="2" t="s">
        <v>93</v>
      </c>
      <c r="BW98" s="2"/>
      <c r="BX98" s="2"/>
      <c r="BY98" s="2">
        <v>1200</v>
      </c>
      <c r="BZ98" s="2"/>
      <c r="CA98" s="2" t="s">
        <v>538</v>
      </c>
      <c r="CB98" s="2"/>
      <c r="CC98" s="2" t="s">
        <v>326</v>
      </c>
      <c r="CD98" s="2">
        <v>1200</v>
      </c>
      <c r="CE98" s="2"/>
      <c r="CF98" s="5">
        <v>43129</v>
      </c>
      <c r="CG98" s="2"/>
      <c r="CH98" s="2"/>
      <c r="CI98" s="2">
        <v>1</v>
      </c>
      <c r="CJ98" s="2">
        <v>1</v>
      </c>
      <c r="CK98" s="2" t="s">
        <v>139</v>
      </c>
      <c r="CL98" s="2" t="s">
        <v>87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"009936675863"</f>
        <v>009936675863</v>
      </c>
      <c r="F99" s="3">
        <v>43125</v>
      </c>
      <c r="G99" s="2">
        <v>201808</v>
      </c>
      <c r="H99" s="2" t="s">
        <v>74</v>
      </c>
      <c r="I99" s="2" t="s">
        <v>75</v>
      </c>
      <c r="J99" s="2" t="s">
        <v>76</v>
      </c>
      <c r="K99" s="2" t="s">
        <v>77</v>
      </c>
      <c r="L99" s="2" t="s">
        <v>546</v>
      </c>
      <c r="M99" s="2" t="s">
        <v>547</v>
      </c>
      <c r="N99" s="2" t="s">
        <v>548</v>
      </c>
      <c r="O99" s="2" t="s">
        <v>81</v>
      </c>
      <c r="P99" s="2" t="str">
        <f t="shared" si="1"/>
        <v xml:space="preserve">NA   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14.99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1</v>
      </c>
      <c r="BJ99" s="2">
        <v>0.2</v>
      </c>
      <c r="BK99" s="2">
        <v>1</v>
      </c>
      <c r="BL99" s="2">
        <v>116.27</v>
      </c>
      <c r="BM99" s="2">
        <v>16.28</v>
      </c>
      <c r="BN99" s="2">
        <v>132.55000000000001</v>
      </c>
      <c r="BO99" s="2">
        <v>132.55000000000001</v>
      </c>
      <c r="BP99" s="2"/>
      <c r="BQ99" s="2" t="s">
        <v>549</v>
      </c>
      <c r="BR99" s="2" t="s">
        <v>83</v>
      </c>
      <c r="BS99" s="3">
        <v>43126</v>
      </c>
      <c r="BT99" s="4">
        <v>0.4826388888888889</v>
      </c>
      <c r="BU99" s="2" t="s">
        <v>550</v>
      </c>
      <c r="BV99" s="2"/>
      <c r="BW99" s="2"/>
      <c r="BX99" s="2"/>
      <c r="BY99" s="2">
        <v>1200</v>
      </c>
      <c r="BZ99" s="2"/>
      <c r="CA99" s="2"/>
      <c r="CB99" s="2"/>
      <c r="CC99" s="2" t="s">
        <v>547</v>
      </c>
      <c r="CD99" s="2">
        <v>555</v>
      </c>
      <c r="CE99" s="2"/>
      <c r="CF99" s="5">
        <v>43130</v>
      </c>
      <c r="CG99" s="2"/>
      <c r="CH99" s="2"/>
      <c r="CI99" s="2">
        <v>0</v>
      </c>
      <c r="CJ99" s="2">
        <v>0</v>
      </c>
      <c r="CK99" s="2" t="s">
        <v>176</v>
      </c>
      <c r="CL99" s="2" t="s">
        <v>87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"009937000337"</f>
        <v>009937000337</v>
      </c>
      <c r="F100" s="3">
        <v>43150</v>
      </c>
      <c r="G100" s="2">
        <v>201808</v>
      </c>
      <c r="H100" s="2" t="s">
        <v>74</v>
      </c>
      <c r="I100" s="2" t="s">
        <v>75</v>
      </c>
      <c r="J100" s="2" t="s">
        <v>76</v>
      </c>
      <c r="K100" s="2" t="s">
        <v>77</v>
      </c>
      <c r="L100" s="2" t="s">
        <v>147</v>
      </c>
      <c r="M100" s="2" t="s">
        <v>148</v>
      </c>
      <c r="N100" s="2" t="s">
        <v>551</v>
      </c>
      <c r="O100" s="2" t="s">
        <v>81</v>
      </c>
      <c r="P100" s="2" t="str">
        <f t="shared" si="1"/>
        <v xml:space="preserve">NA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12.13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0.5</v>
      </c>
      <c r="BJ100" s="2">
        <v>0.2</v>
      </c>
      <c r="BK100" s="2">
        <v>1</v>
      </c>
      <c r="BL100" s="2">
        <v>97.99</v>
      </c>
      <c r="BM100" s="2">
        <v>13.72</v>
      </c>
      <c r="BN100" s="2">
        <v>111.71</v>
      </c>
      <c r="BO100" s="2">
        <v>111.71</v>
      </c>
      <c r="BP100" s="2"/>
      <c r="BQ100" s="2" t="s">
        <v>83</v>
      </c>
      <c r="BR100" s="2" t="s">
        <v>83</v>
      </c>
      <c r="BS100" s="3">
        <v>43151</v>
      </c>
      <c r="BT100" s="4">
        <v>0.5131944444444444</v>
      </c>
      <c r="BU100" s="2" t="s">
        <v>552</v>
      </c>
      <c r="BV100" s="2" t="s">
        <v>93</v>
      </c>
      <c r="BW100" s="2"/>
      <c r="BX100" s="2"/>
      <c r="BY100" s="2">
        <v>1200</v>
      </c>
      <c r="BZ100" s="2"/>
      <c r="CA100" s="2" t="s">
        <v>553</v>
      </c>
      <c r="CB100" s="2"/>
      <c r="CC100" s="2" t="s">
        <v>148</v>
      </c>
      <c r="CD100" s="2">
        <v>7800</v>
      </c>
      <c r="CE100" s="2" t="s">
        <v>85</v>
      </c>
      <c r="CF100" s="5">
        <v>43151</v>
      </c>
      <c r="CG100" s="2"/>
      <c r="CH100" s="2"/>
      <c r="CI100" s="2">
        <v>2</v>
      </c>
      <c r="CJ100" s="2">
        <v>1</v>
      </c>
      <c r="CK100" s="2" t="s">
        <v>125</v>
      </c>
      <c r="CL100" s="2" t="s">
        <v>87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"019910551128"</f>
        <v>019910551128</v>
      </c>
      <c r="F101" s="3">
        <v>43150</v>
      </c>
      <c r="G101" s="2">
        <v>201808</v>
      </c>
      <c r="H101" s="2" t="s">
        <v>473</v>
      </c>
      <c r="I101" s="2" t="s">
        <v>148</v>
      </c>
      <c r="J101" s="2" t="s">
        <v>554</v>
      </c>
      <c r="K101" s="2" t="s">
        <v>77</v>
      </c>
      <c r="L101" s="2" t="s">
        <v>74</v>
      </c>
      <c r="M101" s="2" t="s">
        <v>75</v>
      </c>
      <c r="N101" s="2" t="s">
        <v>76</v>
      </c>
      <c r="O101" s="2" t="s">
        <v>475</v>
      </c>
      <c r="P101" s="2" t="str">
        <f>"COST CENTRE 5295              "</f>
        <v xml:space="preserve">COST CENTRE 5295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5.93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0.2</v>
      </c>
      <c r="BJ101" s="2">
        <v>2</v>
      </c>
      <c r="BK101" s="2">
        <v>2</v>
      </c>
      <c r="BL101" s="2">
        <v>45.43</v>
      </c>
      <c r="BM101" s="2">
        <v>6.36</v>
      </c>
      <c r="BN101" s="2">
        <v>51.79</v>
      </c>
      <c r="BO101" s="2">
        <v>51.79</v>
      </c>
      <c r="BP101" s="2"/>
      <c r="BQ101" s="2" t="s">
        <v>555</v>
      </c>
      <c r="BR101" s="2" t="s">
        <v>556</v>
      </c>
      <c r="BS101" s="3">
        <v>43151</v>
      </c>
      <c r="BT101" s="4">
        <v>0.41319444444444442</v>
      </c>
      <c r="BU101" s="2" t="s">
        <v>557</v>
      </c>
      <c r="BV101" s="2" t="s">
        <v>93</v>
      </c>
      <c r="BW101" s="2"/>
      <c r="BX101" s="2"/>
      <c r="BY101" s="2">
        <v>9926.35</v>
      </c>
      <c r="BZ101" s="2" t="s">
        <v>27</v>
      </c>
      <c r="CA101" s="2" t="s">
        <v>187</v>
      </c>
      <c r="CB101" s="2"/>
      <c r="CC101" s="2" t="s">
        <v>75</v>
      </c>
      <c r="CD101" s="2">
        <v>2196</v>
      </c>
      <c r="CE101" s="2" t="s">
        <v>85</v>
      </c>
      <c r="CF101" s="5">
        <v>43151</v>
      </c>
      <c r="CG101" s="2"/>
      <c r="CH101" s="2"/>
      <c r="CI101" s="2">
        <v>1</v>
      </c>
      <c r="CJ101" s="2">
        <v>1</v>
      </c>
      <c r="CK101" s="2">
        <v>21</v>
      </c>
      <c r="CL101" s="2" t="s">
        <v>87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"009936675883"</f>
        <v>009936675883</v>
      </c>
      <c r="F102" s="3">
        <v>43150</v>
      </c>
      <c r="G102" s="2">
        <v>201808</v>
      </c>
      <c r="H102" s="2" t="s">
        <v>74</v>
      </c>
      <c r="I102" s="2" t="s">
        <v>75</v>
      </c>
      <c r="J102" s="2" t="s">
        <v>76</v>
      </c>
      <c r="K102" s="2" t="s">
        <v>77</v>
      </c>
      <c r="L102" s="2" t="s">
        <v>465</v>
      </c>
      <c r="M102" s="2" t="s">
        <v>466</v>
      </c>
      <c r="N102" s="2" t="s">
        <v>558</v>
      </c>
      <c r="O102" s="2" t="s">
        <v>112</v>
      </c>
      <c r="P102" s="2" t="str">
        <f t="shared" ref="P102:P113" si="2">"NA                            "</f>
        <v xml:space="preserve">NA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33.42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85.79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0.5</v>
      </c>
      <c r="BJ102" s="2">
        <v>0.2</v>
      </c>
      <c r="BK102" s="2">
        <v>0.5</v>
      </c>
      <c r="BL102" s="2">
        <v>341.98</v>
      </c>
      <c r="BM102" s="2">
        <v>0</v>
      </c>
      <c r="BN102" s="2">
        <v>341.98</v>
      </c>
      <c r="BO102" s="2">
        <v>341.98</v>
      </c>
      <c r="BP102" s="2"/>
      <c r="BQ102" s="2" t="s">
        <v>559</v>
      </c>
      <c r="BR102" s="2" t="s">
        <v>83</v>
      </c>
      <c r="BS102" s="1" t="s">
        <v>114</v>
      </c>
      <c r="BT102" s="2"/>
      <c r="BU102" s="2"/>
      <c r="BV102" s="2"/>
      <c r="BW102" s="2"/>
      <c r="BX102" s="2"/>
      <c r="BY102" s="2">
        <v>1200</v>
      </c>
      <c r="BZ102" s="2" t="s">
        <v>115</v>
      </c>
      <c r="CA102" s="2"/>
      <c r="CB102" s="2"/>
      <c r="CC102" s="2" t="s">
        <v>466</v>
      </c>
      <c r="CD102" s="2" t="s">
        <v>471</v>
      </c>
      <c r="CE102" s="2" t="s">
        <v>85</v>
      </c>
      <c r="CF102" s="2"/>
      <c r="CG102" s="2"/>
      <c r="CH102" s="2"/>
      <c r="CI102" s="2">
        <v>0</v>
      </c>
      <c r="CJ102" s="2">
        <v>0</v>
      </c>
      <c r="CK102" s="2">
        <v>521</v>
      </c>
      <c r="CL102" s="2" t="s">
        <v>87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"009937000338"</f>
        <v>009937000338</v>
      </c>
      <c r="F103" s="3">
        <v>43150</v>
      </c>
      <c r="G103" s="2">
        <v>201808</v>
      </c>
      <c r="H103" s="2" t="s">
        <v>74</v>
      </c>
      <c r="I103" s="2" t="s">
        <v>75</v>
      </c>
      <c r="J103" s="2" t="s">
        <v>76</v>
      </c>
      <c r="K103" s="2" t="s">
        <v>77</v>
      </c>
      <c r="L103" s="2" t="s">
        <v>560</v>
      </c>
      <c r="M103" s="2" t="s">
        <v>561</v>
      </c>
      <c r="N103" s="2" t="s">
        <v>562</v>
      </c>
      <c r="O103" s="2" t="s">
        <v>81</v>
      </c>
      <c r="P103" s="2" t="str">
        <f t="shared" si="2"/>
        <v xml:space="preserve">NA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14.44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0.5</v>
      </c>
      <c r="BJ103" s="2">
        <v>0.2</v>
      </c>
      <c r="BK103" s="2">
        <v>1</v>
      </c>
      <c r="BL103" s="2">
        <v>115.72</v>
      </c>
      <c r="BM103" s="2">
        <v>16.2</v>
      </c>
      <c r="BN103" s="2">
        <v>131.91999999999999</v>
      </c>
      <c r="BO103" s="2">
        <v>131.91999999999999</v>
      </c>
      <c r="BP103" s="2"/>
      <c r="BQ103" s="2" t="s">
        <v>83</v>
      </c>
      <c r="BR103" s="2" t="s">
        <v>83</v>
      </c>
      <c r="BS103" s="3">
        <v>43152</v>
      </c>
      <c r="BT103" s="4">
        <v>0.40625</v>
      </c>
      <c r="BU103" s="2" t="s">
        <v>563</v>
      </c>
      <c r="BV103" s="2" t="s">
        <v>93</v>
      </c>
      <c r="BW103" s="2"/>
      <c r="BX103" s="2"/>
      <c r="BY103" s="2">
        <v>1200</v>
      </c>
      <c r="BZ103" s="2"/>
      <c r="CA103" s="2" t="s">
        <v>564</v>
      </c>
      <c r="CB103" s="2"/>
      <c r="CC103" s="2" t="s">
        <v>561</v>
      </c>
      <c r="CD103" s="2">
        <v>8570</v>
      </c>
      <c r="CE103" s="2" t="s">
        <v>85</v>
      </c>
      <c r="CF103" s="5">
        <v>43154</v>
      </c>
      <c r="CG103" s="2"/>
      <c r="CH103" s="2"/>
      <c r="CI103" s="2">
        <v>2</v>
      </c>
      <c r="CJ103" s="2">
        <v>2</v>
      </c>
      <c r="CK103" s="2" t="s">
        <v>176</v>
      </c>
      <c r="CL103" s="2" t="s">
        <v>87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"009936675884"</f>
        <v>009936675884</v>
      </c>
      <c r="F104" s="3">
        <v>43150</v>
      </c>
      <c r="G104" s="2">
        <v>201808</v>
      </c>
      <c r="H104" s="2" t="s">
        <v>74</v>
      </c>
      <c r="I104" s="2" t="s">
        <v>75</v>
      </c>
      <c r="J104" s="2" t="s">
        <v>76</v>
      </c>
      <c r="K104" s="2" t="s">
        <v>77</v>
      </c>
      <c r="L104" s="2" t="s">
        <v>565</v>
      </c>
      <c r="M104" s="2" t="s">
        <v>566</v>
      </c>
      <c r="N104" s="2" t="s">
        <v>567</v>
      </c>
      <c r="O104" s="2" t="s">
        <v>81</v>
      </c>
      <c r="P104" s="2" t="str">
        <f t="shared" si="2"/>
        <v xml:space="preserve">NA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14.44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0.5</v>
      </c>
      <c r="BJ104" s="2">
        <v>0.2</v>
      </c>
      <c r="BK104" s="2">
        <v>1</v>
      </c>
      <c r="BL104" s="2">
        <v>115.72</v>
      </c>
      <c r="BM104" s="2">
        <v>16.2</v>
      </c>
      <c r="BN104" s="2">
        <v>131.91999999999999</v>
      </c>
      <c r="BO104" s="2">
        <v>131.91999999999999</v>
      </c>
      <c r="BP104" s="2"/>
      <c r="BQ104" s="2" t="s">
        <v>568</v>
      </c>
      <c r="BR104" s="2" t="s">
        <v>83</v>
      </c>
      <c r="BS104" s="3">
        <v>43152</v>
      </c>
      <c r="BT104" s="4">
        <v>0.30208333333333331</v>
      </c>
      <c r="BU104" s="2" t="s">
        <v>569</v>
      </c>
      <c r="BV104" s="2" t="s">
        <v>93</v>
      </c>
      <c r="BW104" s="2"/>
      <c r="BX104" s="2"/>
      <c r="BY104" s="2">
        <v>1200</v>
      </c>
      <c r="BZ104" s="2"/>
      <c r="CA104" s="2" t="s">
        <v>570</v>
      </c>
      <c r="CB104" s="2"/>
      <c r="CC104" s="2" t="s">
        <v>566</v>
      </c>
      <c r="CD104" s="2">
        <v>9750</v>
      </c>
      <c r="CE104" s="2" t="s">
        <v>85</v>
      </c>
      <c r="CF104" s="5">
        <v>43154</v>
      </c>
      <c r="CG104" s="2"/>
      <c r="CH104" s="2"/>
      <c r="CI104" s="2">
        <v>4</v>
      </c>
      <c r="CJ104" s="2">
        <v>2</v>
      </c>
      <c r="CK104" s="2" t="s">
        <v>86</v>
      </c>
      <c r="CL104" s="2" t="s">
        <v>87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"R009936947492"</f>
        <v>R009936947492</v>
      </c>
      <c r="F105" s="3">
        <v>43151</v>
      </c>
      <c r="G105" s="2">
        <v>201808</v>
      </c>
      <c r="H105" s="2" t="s">
        <v>337</v>
      </c>
      <c r="I105" s="2" t="s">
        <v>338</v>
      </c>
      <c r="J105" s="2" t="s">
        <v>517</v>
      </c>
      <c r="K105" s="2" t="s">
        <v>77</v>
      </c>
      <c r="L105" s="2" t="s">
        <v>74</v>
      </c>
      <c r="M105" s="2" t="s">
        <v>75</v>
      </c>
      <c r="N105" s="2" t="s">
        <v>76</v>
      </c>
      <c r="O105" s="2" t="s">
        <v>81</v>
      </c>
      <c r="P105" s="2" t="str">
        <f t="shared" si="2"/>
        <v xml:space="preserve">NA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11.11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1</v>
      </c>
      <c r="BJ105" s="2">
        <v>0.2</v>
      </c>
      <c r="BK105" s="2">
        <v>1</v>
      </c>
      <c r="BL105" s="2">
        <v>90.17</v>
      </c>
      <c r="BM105" s="2">
        <v>12.62</v>
      </c>
      <c r="BN105" s="2">
        <v>102.79</v>
      </c>
      <c r="BO105" s="2">
        <v>102.79</v>
      </c>
      <c r="BP105" s="2"/>
      <c r="BQ105" s="2" t="s">
        <v>83</v>
      </c>
      <c r="BR105" s="2" t="s">
        <v>518</v>
      </c>
      <c r="BS105" s="3">
        <v>43152</v>
      </c>
      <c r="BT105" s="4">
        <v>0.4465277777777778</v>
      </c>
      <c r="BU105" s="2" t="s">
        <v>571</v>
      </c>
      <c r="BV105" s="2" t="s">
        <v>93</v>
      </c>
      <c r="BW105" s="2"/>
      <c r="BX105" s="2"/>
      <c r="BY105" s="2">
        <v>1200</v>
      </c>
      <c r="BZ105" s="2"/>
      <c r="CA105" s="2"/>
      <c r="CB105" s="2"/>
      <c r="CC105" s="2" t="s">
        <v>75</v>
      </c>
      <c r="CD105" s="2">
        <v>2196</v>
      </c>
      <c r="CE105" s="2" t="s">
        <v>188</v>
      </c>
      <c r="CF105" s="5">
        <v>43153</v>
      </c>
      <c r="CG105" s="2"/>
      <c r="CH105" s="2"/>
      <c r="CI105" s="2">
        <v>1</v>
      </c>
      <c r="CJ105" s="2">
        <v>1</v>
      </c>
      <c r="CK105" s="2" t="s">
        <v>284</v>
      </c>
      <c r="CL105" s="2" t="s">
        <v>87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"009937000326"</f>
        <v>009937000326</v>
      </c>
      <c r="F106" s="3">
        <v>43152</v>
      </c>
      <c r="G106" s="2">
        <v>201808</v>
      </c>
      <c r="H106" s="2" t="s">
        <v>74</v>
      </c>
      <c r="I106" s="2" t="s">
        <v>75</v>
      </c>
      <c r="J106" s="2" t="s">
        <v>76</v>
      </c>
      <c r="K106" s="2" t="s">
        <v>77</v>
      </c>
      <c r="L106" s="2" t="s">
        <v>147</v>
      </c>
      <c r="M106" s="2" t="s">
        <v>148</v>
      </c>
      <c r="N106" s="2" t="s">
        <v>294</v>
      </c>
      <c r="O106" s="2" t="s">
        <v>81</v>
      </c>
      <c r="P106" s="2" t="str">
        <f t="shared" si="2"/>
        <v xml:space="preserve">NA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12.13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0.5</v>
      </c>
      <c r="BJ106" s="2">
        <v>0.2</v>
      </c>
      <c r="BK106" s="2">
        <v>1</v>
      </c>
      <c r="BL106" s="2">
        <v>97.99</v>
      </c>
      <c r="BM106" s="2">
        <v>13.72</v>
      </c>
      <c r="BN106" s="2">
        <v>111.71</v>
      </c>
      <c r="BO106" s="2">
        <v>111.71</v>
      </c>
      <c r="BP106" s="2"/>
      <c r="BQ106" s="2" t="s">
        <v>572</v>
      </c>
      <c r="BR106" s="2" t="s">
        <v>83</v>
      </c>
      <c r="BS106" s="3">
        <v>43153</v>
      </c>
      <c r="BT106" s="4">
        <v>0.41597222222222219</v>
      </c>
      <c r="BU106" s="2" t="s">
        <v>573</v>
      </c>
      <c r="BV106" s="2" t="s">
        <v>93</v>
      </c>
      <c r="BW106" s="2"/>
      <c r="BX106" s="2"/>
      <c r="BY106" s="2">
        <v>1200</v>
      </c>
      <c r="BZ106" s="2"/>
      <c r="CA106" s="2" t="s">
        <v>296</v>
      </c>
      <c r="CB106" s="2"/>
      <c r="CC106" s="2" t="s">
        <v>148</v>
      </c>
      <c r="CD106" s="2">
        <v>7530</v>
      </c>
      <c r="CE106" s="2" t="s">
        <v>85</v>
      </c>
      <c r="CF106" s="5">
        <v>43154</v>
      </c>
      <c r="CG106" s="2"/>
      <c r="CH106" s="2"/>
      <c r="CI106" s="2">
        <v>2</v>
      </c>
      <c r="CJ106" s="2">
        <v>1</v>
      </c>
      <c r="CK106" s="2" t="s">
        <v>125</v>
      </c>
      <c r="CL106" s="2" t="s">
        <v>87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"009937000327"</f>
        <v>009937000327</v>
      </c>
      <c r="F107" s="3">
        <v>43152</v>
      </c>
      <c r="G107" s="2">
        <v>201808</v>
      </c>
      <c r="H107" s="2" t="s">
        <v>74</v>
      </c>
      <c r="I107" s="2" t="s">
        <v>75</v>
      </c>
      <c r="J107" s="2" t="s">
        <v>76</v>
      </c>
      <c r="K107" s="2" t="s">
        <v>77</v>
      </c>
      <c r="L107" s="2" t="s">
        <v>231</v>
      </c>
      <c r="M107" s="2" t="s">
        <v>232</v>
      </c>
      <c r="N107" s="2" t="s">
        <v>574</v>
      </c>
      <c r="O107" s="2" t="s">
        <v>81</v>
      </c>
      <c r="P107" s="2" t="str">
        <f t="shared" si="2"/>
        <v xml:space="preserve">NA 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10.18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0.5</v>
      </c>
      <c r="BJ107" s="2">
        <v>0.2</v>
      </c>
      <c r="BK107" s="2">
        <v>1</v>
      </c>
      <c r="BL107" s="2">
        <v>83.07</v>
      </c>
      <c r="BM107" s="2">
        <v>11.63</v>
      </c>
      <c r="BN107" s="2">
        <v>94.7</v>
      </c>
      <c r="BO107" s="2">
        <v>94.7</v>
      </c>
      <c r="BP107" s="2"/>
      <c r="BQ107" s="2" t="s">
        <v>575</v>
      </c>
      <c r="BR107" s="2" t="s">
        <v>83</v>
      </c>
      <c r="BS107" s="3">
        <v>43153</v>
      </c>
      <c r="BT107" s="4">
        <v>0.38819444444444445</v>
      </c>
      <c r="BU107" s="2" t="s">
        <v>576</v>
      </c>
      <c r="BV107" s="2"/>
      <c r="BW107" s="2"/>
      <c r="BX107" s="2"/>
      <c r="BY107" s="2">
        <v>1200</v>
      </c>
      <c r="BZ107" s="2"/>
      <c r="CA107" s="2" t="s">
        <v>288</v>
      </c>
      <c r="CB107" s="2"/>
      <c r="CC107" s="2" t="s">
        <v>232</v>
      </c>
      <c r="CD107" s="2">
        <v>10</v>
      </c>
      <c r="CE107" s="2" t="s">
        <v>85</v>
      </c>
      <c r="CF107" s="5">
        <v>43154</v>
      </c>
      <c r="CG107" s="2"/>
      <c r="CH107" s="2"/>
      <c r="CI107" s="2">
        <v>0</v>
      </c>
      <c r="CJ107" s="2">
        <v>0</v>
      </c>
      <c r="CK107" s="2" t="s">
        <v>132</v>
      </c>
      <c r="CL107" s="2" t="s">
        <v>87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"009937000330"</f>
        <v>009937000330</v>
      </c>
      <c r="F108" s="3">
        <v>43152</v>
      </c>
      <c r="G108" s="2">
        <v>201808</v>
      </c>
      <c r="H108" s="2" t="s">
        <v>74</v>
      </c>
      <c r="I108" s="2" t="s">
        <v>75</v>
      </c>
      <c r="J108" s="2" t="s">
        <v>76</v>
      </c>
      <c r="K108" s="2" t="s">
        <v>77</v>
      </c>
      <c r="L108" s="2" t="s">
        <v>206</v>
      </c>
      <c r="M108" s="2" t="s">
        <v>207</v>
      </c>
      <c r="N108" s="2" t="s">
        <v>577</v>
      </c>
      <c r="O108" s="2" t="s">
        <v>81</v>
      </c>
      <c r="P108" s="2" t="str">
        <f t="shared" si="2"/>
        <v xml:space="preserve">NA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8.33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0.5</v>
      </c>
      <c r="BJ108" s="2">
        <v>0.2</v>
      </c>
      <c r="BK108" s="2">
        <v>1</v>
      </c>
      <c r="BL108" s="2">
        <v>68.88</v>
      </c>
      <c r="BM108" s="2">
        <v>9.64</v>
      </c>
      <c r="BN108" s="2">
        <v>78.52</v>
      </c>
      <c r="BO108" s="2">
        <v>78.52</v>
      </c>
      <c r="BP108" s="2"/>
      <c r="BQ108" s="2" t="s">
        <v>578</v>
      </c>
      <c r="BR108" s="2" t="s">
        <v>83</v>
      </c>
      <c r="BS108" s="3">
        <v>43153</v>
      </c>
      <c r="BT108" s="4">
        <v>0.33958333333333335</v>
      </c>
      <c r="BU108" s="2" t="s">
        <v>579</v>
      </c>
      <c r="BV108" s="2" t="s">
        <v>93</v>
      </c>
      <c r="BW108" s="2"/>
      <c r="BX108" s="2"/>
      <c r="BY108" s="2">
        <v>1200</v>
      </c>
      <c r="BZ108" s="2"/>
      <c r="CA108" s="2" t="s">
        <v>580</v>
      </c>
      <c r="CB108" s="2"/>
      <c r="CC108" s="2" t="s">
        <v>207</v>
      </c>
      <c r="CD108" s="2">
        <v>4000</v>
      </c>
      <c r="CE108" s="2" t="s">
        <v>85</v>
      </c>
      <c r="CF108" s="5">
        <v>43154</v>
      </c>
      <c r="CG108" s="2"/>
      <c r="CH108" s="2"/>
      <c r="CI108" s="2">
        <v>1</v>
      </c>
      <c r="CJ108" s="2">
        <v>1</v>
      </c>
      <c r="CK108" s="2" t="s">
        <v>108</v>
      </c>
      <c r="CL108" s="2" t="s">
        <v>87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"009937000333"</f>
        <v>009937000333</v>
      </c>
      <c r="F109" s="3">
        <v>43152</v>
      </c>
      <c r="G109" s="2">
        <v>201808</v>
      </c>
      <c r="H109" s="2" t="s">
        <v>74</v>
      </c>
      <c r="I109" s="2" t="s">
        <v>75</v>
      </c>
      <c r="J109" s="2" t="s">
        <v>76</v>
      </c>
      <c r="K109" s="2" t="s">
        <v>77</v>
      </c>
      <c r="L109" s="2" t="s">
        <v>74</v>
      </c>
      <c r="M109" s="2" t="s">
        <v>75</v>
      </c>
      <c r="N109" s="2" t="s">
        <v>581</v>
      </c>
      <c r="O109" s="2" t="s">
        <v>81</v>
      </c>
      <c r="P109" s="2" t="str">
        <f t="shared" si="2"/>
        <v xml:space="preserve">NA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8.33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1</v>
      </c>
      <c r="BJ109" s="2">
        <v>0.2</v>
      </c>
      <c r="BK109" s="2">
        <v>1</v>
      </c>
      <c r="BL109" s="2">
        <v>68.88</v>
      </c>
      <c r="BM109" s="2">
        <v>9.64</v>
      </c>
      <c r="BN109" s="2">
        <v>78.52</v>
      </c>
      <c r="BO109" s="2">
        <v>78.52</v>
      </c>
      <c r="BP109" s="2"/>
      <c r="BQ109" s="2" t="s">
        <v>582</v>
      </c>
      <c r="BR109" s="2" t="s">
        <v>83</v>
      </c>
      <c r="BS109" s="3">
        <v>43153</v>
      </c>
      <c r="BT109" s="4">
        <v>0.50347222222222221</v>
      </c>
      <c r="BU109" s="2" t="s">
        <v>583</v>
      </c>
      <c r="BV109" s="2"/>
      <c r="BW109" s="2"/>
      <c r="BX109" s="2"/>
      <c r="BY109" s="2">
        <v>1200</v>
      </c>
      <c r="BZ109" s="2"/>
      <c r="CA109" s="2" t="s">
        <v>181</v>
      </c>
      <c r="CB109" s="2"/>
      <c r="CC109" s="2" t="s">
        <v>75</v>
      </c>
      <c r="CD109" s="2">
        <v>2197</v>
      </c>
      <c r="CE109" s="2" t="s">
        <v>85</v>
      </c>
      <c r="CF109" s="5">
        <v>43153</v>
      </c>
      <c r="CG109" s="2"/>
      <c r="CH109" s="2"/>
      <c r="CI109" s="2">
        <v>0</v>
      </c>
      <c r="CJ109" s="2">
        <v>0</v>
      </c>
      <c r="CK109" s="2" t="s">
        <v>146</v>
      </c>
      <c r="CL109" s="2" t="s">
        <v>87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"009937000325"</f>
        <v>009937000325</v>
      </c>
      <c r="F110" s="3">
        <v>43153</v>
      </c>
      <c r="G110" s="2">
        <v>201808</v>
      </c>
      <c r="H110" s="2" t="s">
        <v>74</v>
      </c>
      <c r="I110" s="2" t="s">
        <v>75</v>
      </c>
      <c r="J110" s="2" t="s">
        <v>76</v>
      </c>
      <c r="K110" s="2" t="s">
        <v>77</v>
      </c>
      <c r="L110" s="2" t="s">
        <v>74</v>
      </c>
      <c r="M110" s="2" t="s">
        <v>75</v>
      </c>
      <c r="N110" s="2" t="s">
        <v>584</v>
      </c>
      <c r="O110" s="2" t="s">
        <v>81</v>
      </c>
      <c r="P110" s="2" t="str">
        <f t="shared" si="2"/>
        <v xml:space="preserve">NA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8.33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0.5</v>
      </c>
      <c r="BJ110" s="2">
        <v>0.2</v>
      </c>
      <c r="BK110" s="2">
        <v>1</v>
      </c>
      <c r="BL110" s="2">
        <v>68.88</v>
      </c>
      <c r="BM110" s="2">
        <v>9.64</v>
      </c>
      <c r="BN110" s="2">
        <v>78.52</v>
      </c>
      <c r="BO110" s="2">
        <v>78.52</v>
      </c>
      <c r="BP110" s="2"/>
      <c r="BQ110" s="2" t="s">
        <v>585</v>
      </c>
      <c r="BR110" s="2" t="s">
        <v>83</v>
      </c>
      <c r="BS110" s="3">
        <v>43154</v>
      </c>
      <c r="BT110" s="4">
        <v>0.3576388888888889</v>
      </c>
      <c r="BU110" s="2" t="s">
        <v>586</v>
      </c>
      <c r="BV110" s="2" t="s">
        <v>93</v>
      </c>
      <c r="BW110" s="2"/>
      <c r="BX110" s="2"/>
      <c r="BY110" s="2">
        <v>1200</v>
      </c>
      <c r="BZ110" s="2"/>
      <c r="CA110" s="2" t="s">
        <v>587</v>
      </c>
      <c r="CB110" s="2"/>
      <c r="CC110" s="2" t="s">
        <v>75</v>
      </c>
      <c r="CD110" s="2">
        <v>2021</v>
      </c>
      <c r="CE110" s="2" t="s">
        <v>85</v>
      </c>
      <c r="CF110" s="5">
        <v>43158</v>
      </c>
      <c r="CG110" s="2"/>
      <c r="CH110" s="2"/>
      <c r="CI110" s="2">
        <v>1</v>
      </c>
      <c r="CJ110" s="2">
        <v>1</v>
      </c>
      <c r="CK110" s="2" t="s">
        <v>146</v>
      </c>
      <c r="CL110" s="2" t="s">
        <v>87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"009937000328"</f>
        <v>009937000328</v>
      </c>
      <c r="F111" s="3">
        <v>43153</v>
      </c>
      <c r="G111" s="2">
        <v>201808</v>
      </c>
      <c r="H111" s="2" t="s">
        <v>74</v>
      </c>
      <c r="I111" s="2" t="s">
        <v>75</v>
      </c>
      <c r="J111" s="2" t="s">
        <v>76</v>
      </c>
      <c r="K111" s="2" t="s">
        <v>77</v>
      </c>
      <c r="L111" s="2" t="s">
        <v>588</v>
      </c>
      <c r="M111" s="2" t="s">
        <v>589</v>
      </c>
      <c r="N111" s="2" t="s">
        <v>590</v>
      </c>
      <c r="O111" s="2" t="s">
        <v>81</v>
      </c>
      <c r="P111" s="2" t="str">
        <f t="shared" si="2"/>
        <v xml:space="preserve">NA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11.11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0.5</v>
      </c>
      <c r="BJ111" s="2">
        <v>0.2</v>
      </c>
      <c r="BK111" s="2">
        <v>1</v>
      </c>
      <c r="BL111" s="2">
        <v>90.17</v>
      </c>
      <c r="BM111" s="2">
        <v>12.62</v>
      </c>
      <c r="BN111" s="2">
        <v>102.79</v>
      </c>
      <c r="BO111" s="2">
        <v>102.79</v>
      </c>
      <c r="BP111" s="2"/>
      <c r="BQ111" s="2" t="s">
        <v>591</v>
      </c>
      <c r="BR111" s="2" t="s">
        <v>83</v>
      </c>
      <c r="BS111" s="3">
        <v>43154</v>
      </c>
      <c r="BT111" s="4">
        <v>0.4291666666666667</v>
      </c>
      <c r="BU111" s="2" t="s">
        <v>592</v>
      </c>
      <c r="BV111" s="2" t="s">
        <v>93</v>
      </c>
      <c r="BW111" s="2"/>
      <c r="BX111" s="2"/>
      <c r="BY111" s="2">
        <v>1200</v>
      </c>
      <c r="BZ111" s="2"/>
      <c r="CA111" s="2" t="s">
        <v>593</v>
      </c>
      <c r="CB111" s="2"/>
      <c r="CC111" s="2" t="s">
        <v>589</v>
      </c>
      <c r="CD111" s="2">
        <v>300</v>
      </c>
      <c r="CE111" s="2" t="s">
        <v>85</v>
      </c>
      <c r="CF111" s="5">
        <v>43158</v>
      </c>
      <c r="CG111" s="2"/>
      <c r="CH111" s="2"/>
      <c r="CI111" s="2">
        <v>1</v>
      </c>
      <c r="CJ111" s="2">
        <v>1</v>
      </c>
      <c r="CK111" s="2" t="s">
        <v>284</v>
      </c>
      <c r="CL111" s="2" t="s">
        <v>87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"009937000329"</f>
        <v>009937000329</v>
      </c>
      <c r="F112" s="3">
        <v>43153</v>
      </c>
      <c r="G112" s="2">
        <v>201808</v>
      </c>
      <c r="H112" s="2" t="s">
        <v>74</v>
      </c>
      <c r="I112" s="2" t="s">
        <v>75</v>
      </c>
      <c r="J112" s="2" t="s">
        <v>76</v>
      </c>
      <c r="K112" s="2" t="s">
        <v>77</v>
      </c>
      <c r="L112" s="2" t="s">
        <v>165</v>
      </c>
      <c r="M112" s="2" t="s">
        <v>166</v>
      </c>
      <c r="N112" s="2" t="s">
        <v>594</v>
      </c>
      <c r="O112" s="2" t="s">
        <v>81</v>
      </c>
      <c r="P112" s="2" t="str">
        <f t="shared" si="2"/>
        <v xml:space="preserve">NA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12.13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0.5</v>
      </c>
      <c r="BJ112" s="2">
        <v>0.2</v>
      </c>
      <c r="BK112" s="2">
        <v>1</v>
      </c>
      <c r="BL112" s="2">
        <v>97.99</v>
      </c>
      <c r="BM112" s="2">
        <v>13.72</v>
      </c>
      <c r="BN112" s="2">
        <v>111.71</v>
      </c>
      <c r="BO112" s="2">
        <v>111.71</v>
      </c>
      <c r="BP112" s="2"/>
      <c r="BQ112" s="2" t="s">
        <v>595</v>
      </c>
      <c r="BR112" s="2" t="s">
        <v>83</v>
      </c>
      <c r="BS112" s="3">
        <v>43154</v>
      </c>
      <c r="BT112" s="4">
        <v>0.41666666666666669</v>
      </c>
      <c r="BU112" s="2" t="s">
        <v>596</v>
      </c>
      <c r="BV112" s="2" t="s">
        <v>93</v>
      </c>
      <c r="BW112" s="2"/>
      <c r="BX112" s="2"/>
      <c r="BY112" s="2">
        <v>1200</v>
      </c>
      <c r="BZ112" s="2"/>
      <c r="CA112" s="2"/>
      <c r="CB112" s="2"/>
      <c r="CC112" s="2" t="s">
        <v>166</v>
      </c>
      <c r="CD112" s="2">
        <v>7139</v>
      </c>
      <c r="CE112" s="2" t="s">
        <v>85</v>
      </c>
      <c r="CF112" s="5">
        <v>43157</v>
      </c>
      <c r="CG112" s="2"/>
      <c r="CH112" s="2"/>
      <c r="CI112" s="2">
        <v>2</v>
      </c>
      <c r="CJ112" s="2">
        <v>1</v>
      </c>
      <c r="CK112" s="2" t="s">
        <v>125</v>
      </c>
      <c r="CL112" s="2" t="s">
        <v>87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"009937000324"</f>
        <v>009937000324</v>
      </c>
      <c r="F113" s="3">
        <v>43154</v>
      </c>
      <c r="G113" s="2">
        <v>201808</v>
      </c>
      <c r="H113" s="2" t="s">
        <v>74</v>
      </c>
      <c r="I113" s="2" t="s">
        <v>75</v>
      </c>
      <c r="J113" s="2" t="s">
        <v>76</v>
      </c>
      <c r="K113" s="2" t="s">
        <v>77</v>
      </c>
      <c r="L113" s="2" t="s">
        <v>252</v>
      </c>
      <c r="M113" s="2" t="s">
        <v>253</v>
      </c>
      <c r="N113" s="2" t="s">
        <v>597</v>
      </c>
      <c r="O113" s="2" t="s">
        <v>81</v>
      </c>
      <c r="P113" s="2" t="str">
        <f t="shared" si="2"/>
        <v xml:space="preserve">NA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8.33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0.5</v>
      </c>
      <c r="BJ113" s="2">
        <v>0.2</v>
      </c>
      <c r="BK113" s="2">
        <v>1</v>
      </c>
      <c r="BL113" s="2">
        <v>68.88</v>
      </c>
      <c r="BM113" s="2">
        <v>9.64</v>
      </c>
      <c r="BN113" s="2">
        <v>78.52</v>
      </c>
      <c r="BO113" s="2">
        <v>78.52</v>
      </c>
      <c r="BP113" s="2"/>
      <c r="BQ113" s="2" t="s">
        <v>598</v>
      </c>
      <c r="BR113" s="2" t="s">
        <v>83</v>
      </c>
      <c r="BS113" s="3">
        <v>43157</v>
      </c>
      <c r="BT113" s="4">
        <v>0.46736111111111112</v>
      </c>
      <c r="BU113" s="2" t="s">
        <v>599</v>
      </c>
      <c r="BV113" s="2" t="s">
        <v>93</v>
      </c>
      <c r="BW113" s="2"/>
      <c r="BX113" s="2"/>
      <c r="BY113" s="2">
        <v>1200</v>
      </c>
      <c r="BZ113" s="2"/>
      <c r="CA113" s="2" t="s">
        <v>600</v>
      </c>
      <c r="CB113" s="2"/>
      <c r="CC113" s="2" t="s">
        <v>253</v>
      </c>
      <c r="CD113" s="2">
        <v>8300</v>
      </c>
      <c r="CE113" s="2" t="s">
        <v>85</v>
      </c>
      <c r="CF113" s="5">
        <v>43159</v>
      </c>
      <c r="CG113" s="2"/>
      <c r="CH113" s="2"/>
      <c r="CI113" s="2">
        <v>1</v>
      </c>
      <c r="CJ113" s="2">
        <v>1</v>
      </c>
      <c r="CK113" s="2" t="s">
        <v>139</v>
      </c>
      <c r="CL113" s="2" t="s">
        <v>87</v>
      </c>
      <c r="CM113" s="2"/>
    </row>
    <row r="114" spans="1:91">
      <c r="A114" s="2"/>
      <c r="B114" s="2"/>
      <c r="C114" s="2"/>
      <c r="D114" s="2"/>
      <c r="E114" s="2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1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</row>
    <row r="115" spans="1:91">
      <c r="A115" s="1"/>
      <c r="B115" s="1"/>
      <c r="C115" s="1"/>
      <c r="D115" s="1"/>
      <c r="E115" s="1" t="s">
        <v>601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1312.29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518.83000000000004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471.45</v>
      </c>
      <c r="BD115" s="1">
        <v>0</v>
      </c>
      <c r="BE115" s="1">
        <v>0</v>
      </c>
      <c r="BF115" s="1">
        <v>0</v>
      </c>
      <c r="BG115" s="1">
        <v>0</v>
      </c>
      <c r="BH115" s="1"/>
      <c r="BI115" s="1">
        <v>80.400000000000006</v>
      </c>
      <c r="BJ115" s="1">
        <v>51.3</v>
      </c>
      <c r="BK115" s="1">
        <v>137</v>
      </c>
      <c r="BL115" s="1">
        <v>11499.6</v>
      </c>
      <c r="BM115" s="1">
        <v>1267.8499999999999</v>
      </c>
      <c r="BN115" s="1">
        <v>12767.45</v>
      </c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</row>
    <row r="116" spans="1:91">
      <c r="A116" s="2"/>
      <c r="B116" s="2"/>
      <c r="C116" s="2"/>
      <c r="D116" s="2"/>
      <c r="E116" s="2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1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</row>
    <row r="117" spans="1:91">
      <c r="A117" s="2"/>
      <c r="B117" s="2"/>
      <c r="C117" s="2"/>
      <c r="D117" s="2"/>
      <c r="E117" s="2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1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</row>
    <row r="118" spans="1:91">
      <c r="A118" s="2"/>
      <c r="B118" s="2"/>
      <c r="C118" s="2"/>
      <c r="D118" s="2"/>
      <c r="E118" s="2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1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</row>
    <row r="119" spans="1:91">
      <c r="A119" s="2"/>
      <c r="B119" s="2"/>
      <c r="C119" s="2"/>
      <c r="D119" s="2"/>
      <c r="E119" s="2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1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2018-03-01T06:41:58Z</dcterms:created>
  <dcterms:modified xsi:type="dcterms:W3CDTF">2018-03-01T06:42:10Z</dcterms:modified>
</cp:coreProperties>
</file>