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" i="1" l="1"/>
  <c r="U20" i="1"/>
  <c r="U25" i="1"/>
  <c r="U24" i="1"/>
  <c r="U31" i="1"/>
  <c r="U34" i="1"/>
  <c r="U38" i="1"/>
  <c r="U36" i="1"/>
  <c r="U44" i="1"/>
  <c r="U45" i="1"/>
  <c r="U41" i="1"/>
  <c r="U5" i="1"/>
  <c r="U7" i="1"/>
  <c r="U4" i="1"/>
  <c r="U12" i="1"/>
  <c r="U9" i="1"/>
  <c r="U13" i="1"/>
  <c r="U17" i="1"/>
  <c r="U19" i="1"/>
  <c r="U23" i="1"/>
  <c r="U30" i="1"/>
  <c r="U15" i="1"/>
  <c r="U29" i="1" l="1"/>
  <c r="U27" i="1"/>
  <c r="U22" i="1"/>
  <c r="U18" i="1"/>
  <c r="U8" i="1"/>
  <c r="U14" i="1"/>
  <c r="U10" i="1"/>
  <c r="U11" i="1"/>
  <c r="U3" i="1"/>
  <c r="U6" i="1"/>
  <c r="U40" i="1"/>
  <c r="U43" i="1"/>
  <c r="U42" i="1"/>
  <c r="U32" i="1"/>
  <c r="U35" i="1"/>
  <c r="U37" i="1"/>
  <c r="U33" i="1"/>
  <c r="U28" i="1"/>
  <c r="U26" i="1"/>
  <c r="U21" i="1"/>
  <c r="U16" i="1"/>
  <c r="U39" i="1"/>
  <c r="U1048575" i="1" l="1"/>
</calcChain>
</file>

<file path=xl/sharedStrings.xml><?xml version="1.0" encoding="utf-8"?>
<sst xmlns="http://schemas.openxmlformats.org/spreadsheetml/2006/main" count="319" uniqueCount="126">
  <si>
    <t>Destination</t>
  </si>
  <si>
    <t>STEINWEG</t>
  </si>
  <si>
    <t>DBN</t>
  </si>
  <si>
    <t>Sender</t>
  </si>
  <si>
    <t>Origin</t>
  </si>
  <si>
    <t>Service</t>
  </si>
  <si>
    <t>Chrg Mass</t>
  </si>
  <si>
    <t>PE0642</t>
  </si>
  <si>
    <t>BRENNTAG</t>
  </si>
  <si>
    <t>PE</t>
  </si>
  <si>
    <t>PROSPECTON</t>
  </si>
  <si>
    <t>DOOR</t>
  </si>
  <si>
    <t>D90658</t>
  </si>
  <si>
    <t>83480749/7/82327/26/481815/11/10/09/08/77242398</t>
  </si>
  <si>
    <t>CT129030/D91497</t>
  </si>
  <si>
    <t>834863767881/90706/6374/86369/86377/92308/90705/86372/92069/92072/86373/86370/86375/77243122</t>
  </si>
  <si>
    <t>CPT</t>
  </si>
  <si>
    <t>HENEWAYS</t>
  </si>
  <si>
    <t>EPPING</t>
  </si>
  <si>
    <t>D91122</t>
  </si>
  <si>
    <t>83495194/4800/4793/5/8/02/5193/76636328</t>
  </si>
  <si>
    <t>D91536</t>
  </si>
  <si>
    <t>83499457/6/77243668</t>
  </si>
  <si>
    <t xml:space="preserve">KILLARNEY GARDENS </t>
  </si>
  <si>
    <t>D91537</t>
  </si>
  <si>
    <t>8349945/731/9679/77243668</t>
  </si>
  <si>
    <t>D91596</t>
  </si>
  <si>
    <t>83499458/59</t>
  </si>
  <si>
    <t>PAARDEN EILAND</t>
  </si>
  <si>
    <t>D90818</t>
  </si>
  <si>
    <t>83502574/77243913</t>
  </si>
  <si>
    <t>CT132849</t>
  </si>
  <si>
    <t>83492466/7/76636328</t>
  </si>
  <si>
    <t>D84664</t>
  </si>
  <si>
    <t>83501229/8/7/77244039</t>
  </si>
  <si>
    <t>SIDWELL</t>
  </si>
  <si>
    <t>D90863</t>
  </si>
  <si>
    <t>83506389</t>
  </si>
  <si>
    <t>J204296</t>
  </si>
  <si>
    <t>JHB</t>
  </si>
  <si>
    <t>J204297</t>
  </si>
  <si>
    <t>EXPERSE</t>
  </si>
  <si>
    <t>UMBONGONTWINI</t>
  </si>
  <si>
    <t>J204300</t>
  </si>
  <si>
    <t>83506809/234/35/8/9068/236/77244297</t>
  </si>
  <si>
    <t>J210001</t>
  </si>
  <si>
    <t>83506236/7937/6810/7</t>
  </si>
  <si>
    <t>J204298</t>
  </si>
  <si>
    <t>83506233/77244297</t>
  </si>
  <si>
    <t>J204299</t>
  </si>
  <si>
    <t>D93625</t>
  </si>
  <si>
    <t>83508365/8250/9940/9942/6381/3845/8170/8247/77244484</t>
  </si>
  <si>
    <t>J210005</t>
  </si>
  <si>
    <t>83516038/4193/3940/7244767</t>
  </si>
  <si>
    <t>J210003</t>
  </si>
  <si>
    <t>J210006</t>
  </si>
  <si>
    <t>83515307/3944/5/1</t>
  </si>
  <si>
    <t>J210004</t>
  </si>
  <si>
    <t>83515306</t>
  </si>
  <si>
    <t>MONT EAGLE</t>
  </si>
  <si>
    <t>UMBILO</t>
  </si>
  <si>
    <t>J210002</t>
  </si>
  <si>
    <t>D93481</t>
  </si>
  <si>
    <t>83514826/663/13290/4661/3292/3291…83514644</t>
  </si>
  <si>
    <t>J210009</t>
  </si>
  <si>
    <t>83519593/0/3/636/593/590/593/636/</t>
  </si>
  <si>
    <t>KLEENEEZY</t>
  </si>
  <si>
    <t xml:space="preserve">PAROW </t>
  </si>
  <si>
    <t>J210010</t>
  </si>
  <si>
    <t>83520548</t>
  </si>
  <si>
    <t>J210011</t>
  </si>
  <si>
    <t>J210007</t>
  </si>
  <si>
    <t>J210008</t>
  </si>
  <si>
    <t>83519353/354/76639874</t>
  </si>
  <si>
    <t>J210014</t>
  </si>
  <si>
    <t>83523115/1890/84/3</t>
  </si>
  <si>
    <t>J210015</t>
  </si>
  <si>
    <t>GOLD COAST</t>
  </si>
  <si>
    <t>PINETOWN</t>
  </si>
  <si>
    <t>J210013</t>
  </si>
  <si>
    <t>83520954/2</t>
  </si>
  <si>
    <t>J210012</t>
  </si>
  <si>
    <t>83522148/140/131/130/399/951/885/450/1891/950/1886/2436/77245466</t>
  </si>
  <si>
    <t>18M</t>
  </si>
  <si>
    <t>J210017</t>
  </si>
  <si>
    <t>83520949/22157/22146/77245531</t>
  </si>
  <si>
    <t>J210016</t>
  </si>
  <si>
    <t>DEAL PARTY</t>
  </si>
  <si>
    <t>D92933</t>
  </si>
  <si>
    <t>83523897/3676/22720/620/619/616/615/14/5/77245590</t>
  </si>
  <si>
    <t>J210019</t>
  </si>
  <si>
    <t>83528231/3/8/5</t>
  </si>
  <si>
    <t>J210020</t>
  </si>
  <si>
    <t>83528235/77245917</t>
  </si>
  <si>
    <t>J210021</t>
  </si>
  <si>
    <t>J210022</t>
  </si>
  <si>
    <t>J210023</t>
  </si>
  <si>
    <t>83528232/0953/8236/77245917</t>
  </si>
  <si>
    <t>J212802</t>
  </si>
  <si>
    <t>83530791/76641600</t>
  </si>
  <si>
    <t>RHEINMETALL</t>
  </si>
  <si>
    <t xml:space="preserve">FIRGROVE </t>
  </si>
  <si>
    <t>J209979</t>
  </si>
  <si>
    <t>J209977</t>
  </si>
  <si>
    <t xml:space="preserve">PROSPECTON 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</si>
  <si>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</si>
  <si>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</si>
  <si>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</si>
  <si>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</si>
  <si>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</si>
  <si>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</si>
  <si>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</si>
  <si>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</si>
  <si>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</si>
  <si>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</si>
  <si>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</si>
  <si>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</si>
  <si>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</si>
  <si>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</si>
  <si>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</si>
  <si>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</si>
  <si>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</si>
  <si>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</si>
  <si>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GOOD HOSE TEXTILE</t>
  </si>
  <si>
    <t>KING WILLIAMS TOWN</t>
  </si>
  <si>
    <t>AXALTA PLASCON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</si>
</sst>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2" fontId="0" fillId="0" borderId="0" xfId="0" applyNumberFormat="1" applyAlignme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/>
    <xf numFmtId="2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/>
    <xf numFmtId="0" fontId="5" fillId="0" borderId="0" xfId="0" applyFont="1" applyAlignment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2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/>
    <xf numFmtId="14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/>
  </cellXfs>
  <cellStyles count="6">
    <cellStyle name="Comma 2" xfId="2"/>
    <cellStyle name="Comma 3" xfId="4"/>
    <cellStyle name="Currency 2" xfId="3"/>
    <cellStyle name="Currency 3" xfId="5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8575"/>
  <sheetViews>
    <sheetView tabSelected="1" workbookViewId="0">
      <selection activeCell="B12" sqref="B12"/>
    </sheetView>
  </sheetViews>
  <sheetFormatPr defaultRowHeight="15" x14ac:dyDescent="0.25"/>
  <cols>
    <col min="1" max="1" width="10.7109375" style="1" bestFit="1" customWidth="1"/>
    <col min="2" max="2" width="88.28515625" style="2" bestFit="1" customWidth="1"/>
    <col min="3" max="3" width="16.140625" style="1" bestFit="1" customWidth="1"/>
    <col min="4" max="4" width="10.7109375" style="1" bestFit="1" customWidth="1"/>
    <col min="5" max="5" width="6.5703125" style="1" bestFit="1" customWidth="1"/>
    <col min="6" max="6" width="18.85546875" style="1" bestFit="1" customWidth="1"/>
    <col min="7" max="7" width="19.85546875" style="1" bestFit="1" customWidth="1"/>
    <col min="8" max="8" width="4.7109375" style="7" bestFit="1" customWidth="1"/>
    <col min="9" max="9" width="10.28515625" style="6" bestFit="1" customWidth="1"/>
    <col min="10" max="10" width="9" style="6" bestFit="1" customWidth="1"/>
    <col min="11" max="11" width="10.28515625" style="6" bestFit="1" customWidth="1"/>
    <col min="12" max="12" width="14.5703125" style="1" bestFit="1" customWidth="1"/>
    <col min="13" max="13" width="9.85546875" style="6" bestFit="1" customWidth="1"/>
    <col min="14" max="14" width="8.5703125" style="6" bestFit="1" customWidth="1"/>
    <col min="15" max="15" width="9.5703125" style="6" bestFit="1" customWidth="1"/>
    <col min="16" max="16" width="14.140625" style="6" bestFit="1" customWidth="1"/>
    <col min="17" max="17" width="14.85546875" style="6" bestFit="1" customWidth="1"/>
    <col min="18" max="18" width="6.140625" style="6" bestFit="1" customWidth="1"/>
    <col min="19" max="19" width="9.42578125" style="6" bestFit="1" customWidth="1"/>
    <col min="20" max="20" width="7.5703125" style="6" bestFit="1" customWidth="1"/>
    <col min="21" max="21" width="9.5703125" style="6" bestFit="1" customWidth="1"/>
    <col min="22" max="22" width="8.140625" style="1" bestFit="1" customWidth="1"/>
    <col min="23" max="16384" width="9.140625" style="1"/>
  </cols>
  <sheetData>
    <row r="1" spans="1:22" x14ac:dyDescent="0.25">
      <c r="A1" s="3" t="s">
        <v>105</v>
      </c>
      <c r="B1" s="4" t="s">
        <v>106</v>
      </c>
      <c r="C1" s="3" t="s">
        <v>107</v>
      </c>
      <c r="D1" s="3" t="s">
        <v>3</v>
      </c>
      <c r="E1" s="3" t="s">
        <v>4</v>
      </c>
      <c r="F1" s="3" t="s">
        <v>108</v>
      </c>
      <c r="G1" s="3" t="s">
        <v>0</v>
      </c>
      <c r="H1" s="3" t="s">
        <v>109</v>
      </c>
      <c r="I1" s="5" t="s">
        <v>110</v>
      </c>
      <c r="J1" s="5" t="s">
        <v>111</v>
      </c>
      <c r="K1" s="5" t="s">
        <v>6</v>
      </c>
      <c r="L1" s="3" t="s">
        <v>5</v>
      </c>
      <c r="M1" s="5" t="s">
        <v>112</v>
      </c>
      <c r="N1" s="5" t="s">
        <v>113</v>
      </c>
      <c r="O1" s="5" t="s">
        <v>114</v>
      </c>
      <c r="P1" s="5" t="s">
        <v>115</v>
      </c>
      <c r="Q1" s="5" t="s">
        <v>116</v>
      </c>
      <c r="R1" s="5" t="s">
        <v>117</v>
      </c>
      <c r="S1" s="5" t="s">
        <v>118</v>
      </c>
      <c r="T1" s="5" t="s">
        <v>119</v>
      </c>
      <c r="U1" s="5" t="s">
        <v>120</v>
      </c>
      <c r="V1" s="3" t="s">
        <v>121</v>
      </c>
    </row>
    <row r="2" spans="1:22" s="18" customFormat="1" ht="12.75" x14ac:dyDescent="0.2">
      <c r="A2" s="10">
        <v>44295</v>
      </c>
      <c r="B2" s="11" t="s">
        <v>15</v>
      </c>
      <c r="C2" s="12" t="s">
        <v>14</v>
      </c>
      <c r="D2" s="12" t="s">
        <v>8</v>
      </c>
      <c r="E2" s="12" t="s">
        <v>16</v>
      </c>
      <c r="F2" s="12" t="s">
        <v>17</v>
      </c>
      <c r="G2" s="12" t="s">
        <v>18</v>
      </c>
      <c r="H2" s="13">
        <v>14</v>
      </c>
      <c r="I2" s="14">
        <v>12019</v>
      </c>
      <c r="J2" s="14">
        <v>12019</v>
      </c>
      <c r="K2" s="14">
        <v>12019</v>
      </c>
      <c r="L2" s="12" t="s">
        <v>11</v>
      </c>
      <c r="M2" s="15">
        <v>0</v>
      </c>
      <c r="N2" s="15">
        <v>0</v>
      </c>
      <c r="O2" s="15">
        <v>0</v>
      </c>
      <c r="P2" s="15">
        <v>0</v>
      </c>
      <c r="Q2" s="15">
        <v>0</v>
      </c>
      <c r="R2" s="15">
        <v>0</v>
      </c>
      <c r="S2" s="16">
        <v>16886.4784</v>
      </c>
      <c r="T2" s="15">
        <v>2532.9760000000001</v>
      </c>
      <c r="U2" s="15">
        <f>SUM(S2:T2)</f>
        <v>19419.454399999999</v>
      </c>
      <c r="V2" s="17"/>
    </row>
    <row r="3" spans="1:22" s="18" customFormat="1" ht="12.75" x14ac:dyDescent="0.2">
      <c r="A3" s="19">
        <v>44321</v>
      </c>
      <c r="B3" s="20"/>
      <c r="C3" s="21" t="s">
        <v>71</v>
      </c>
      <c r="D3" s="20" t="s">
        <v>8</v>
      </c>
      <c r="E3" s="21" t="s">
        <v>39</v>
      </c>
      <c r="F3" s="21" t="s">
        <v>8</v>
      </c>
      <c r="G3" s="20" t="s">
        <v>35</v>
      </c>
      <c r="H3" s="21">
        <v>1</v>
      </c>
      <c r="I3" s="22">
        <v>14</v>
      </c>
      <c r="J3" s="22">
        <v>14</v>
      </c>
      <c r="K3" s="22">
        <v>14</v>
      </c>
      <c r="L3" s="23" t="s">
        <v>11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22">
        <v>817.64160000000004</v>
      </c>
      <c r="T3" s="15">
        <v>122.64200000000001</v>
      </c>
      <c r="U3" s="15">
        <f>SUM(S3:T3)</f>
        <v>940.28360000000009</v>
      </c>
      <c r="V3" s="17"/>
    </row>
    <row r="4" spans="1:22" s="18" customFormat="1" ht="12.75" x14ac:dyDescent="0.2">
      <c r="A4" s="19">
        <v>44321</v>
      </c>
      <c r="B4" s="20" t="s">
        <v>73</v>
      </c>
      <c r="C4" s="21" t="s">
        <v>72</v>
      </c>
      <c r="D4" s="20" t="s">
        <v>8</v>
      </c>
      <c r="E4" s="21" t="s">
        <v>39</v>
      </c>
      <c r="F4" s="21" t="s">
        <v>125</v>
      </c>
      <c r="G4" s="20" t="s">
        <v>122</v>
      </c>
      <c r="H4" s="21">
        <v>2</v>
      </c>
      <c r="I4" s="22">
        <v>1680</v>
      </c>
      <c r="J4" s="22">
        <v>1680</v>
      </c>
      <c r="K4" s="22">
        <v>1680</v>
      </c>
      <c r="L4" s="23" t="s">
        <v>11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22">
        <v>4120.8878000000004</v>
      </c>
      <c r="T4" s="15">
        <v>618.12840000000006</v>
      </c>
      <c r="U4" s="15">
        <f>SUM(S4:T4)</f>
        <v>4739.0162</v>
      </c>
      <c r="V4" s="17"/>
    </row>
    <row r="5" spans="1:22" s="18" customFormat="1" ht="12.75" x14ac:dyDescent="0.2">
      <c r="A5" s="10">
        <v>44321</v>
      </c>
      <c r="B5" s="11" t="s">
        <v>65</v>
      </c>
      <c r="C5" s="12" t="s">
        <v>64</v>
      </c>
      <c r="D5" s="11" t="s">
        <v>8</v>
      </c>
      <c r="E5" s="12" t="s">
        <v>39</v>
      </c>
      <c r="F5" s="12" t="s">
        <v>66</v>
      </c>
      <c r="G5" s="11" t="s">
        <v>67</v>
      </c>
      <c r="H5" s="13">
        <v>6</v>
      </c>
      <c r="I5" s="16">
        <v>4454</v>
      </c>
      <c r="J5" s="16">
        <v>4454</v>
      </c>
      <c r="K5" s="16">
        <v>4454</v>
      </c>
      <c r="L5" s="12" t="s">
        <v>11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6">
        <v>10165.410600000001</v>
      </c>
      <c r="T5" s="15">
        <v>1524.8100000000002</v>
      </c>
      <c r="U5" s="15">
        <f>SUM(S5:T5)</f>
        <v>11690.220600000001</v>
      </c>
      <c r="V5" s="17"/>
    </row>
    <row r="6" spans="1:22" s="18" customFormat="1" ht="12.75" x14ac:dyDescent="0.2">
      <c r="A6" s="10">
        <v>44321</v>
      </c>
      <c r="B6" s="11" t="s">
        <v>69</v>
      </c>
      <c r="C6" s="12" t="s">
        <v>68</v>
      </c>
      <c r="D6" s="11" t="s">
        <v>8</v>
      </c>
      <c r="E6" s="8" t="s">
        <v>39</v>
      </c>
      <c r="F6" s="12" t="s">
        <v>8</v>
      </c>
      <c r="G6" s="11" t="s">
        <v>23</v>
      </c>
      <c r="H6" s="13">
        <v>2</v>
      </c>
      <c r="I6" s="16">
        <v>1060</v>
      </c>
      <c r="J6" s="16">
        <v>1060</v>
      </c>
      <c r="K6" s="16">
        <v>1060</v>
      </c>
      <c r="L6" s="9" t="s">
        <v>11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6">
        <v>2320.0750000000003</v>
      </c>
      <c r="T6" s="15">
        <v>348.0086</v>
      </c>
      <c r="U6" s="15">
        <f>SUM(S6:T6)</f>
        <v>2668.0836000000004</v>
      </c>
      <c r="V6" s="17"/>
    </row>
    <row r="7" spans="1:22" s="18" customFormat="1" ht="12.75" x14ac:dyDescent="0.2">
      <c r="A7" s="10">
        <v>44321</v>
      </c>
      <c r="B7" s="20">
        <v>83516485</v>
      </c>
      <c r="C7" s="21" t="s">
        <v>70</v>
      </c>
      <c r="D7" s="20" t="s">
        <v>8</v>
      </c>
      <c r="E7" s="21" t="s">
        <v>39</v>
      </c>
      <c r="F7" s="21" t="s">
        <v>17</v>
      </c>
      <c r="G7" s="20" t="s">
        <v>18</v>
      </c>
      <c r="H7" s="21">
        <v>1</v>
      </c>
      <c r="I7" s="22">
        <v>1160</v>
      </c>
      <c r="J7" s="22">
        <v>1160</v>
      </c>
      <c r="K7" s="22">
        <v>1160</v>
      </c>
      <c r="L7" s="23" t="s">
        <v>11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22">
        <v>2538.9544000000001</v>
      </c>
      <c r="T7" s="15">
        <v>380.84740000000005</v>
      </c>
      <c r="U7" s="15">
        <f>SUM(S7:T7)</f>
        <v>2919.8018000000002</v>
      </c>
      <c r="V7" s="17"/>
    </row>
    <row r="8" spans="1:22" s="18" customFormat="1" ht="12.75" x14ac:dyDescent="0.2">
      <c r="A8" s="24">
        <v>44323</v>
      </c>
      <c r="B8" s="25" t="s">
        <v>89</v>
      </c>
      <c r="C8" s="26" t="s">
        <v>88</v>
      </c>
      <c r="D8" s="25" t="s">
        <v>8</v>
      </c>
      <c r="E8" s="26" t="s">
        <v>39</v>
      </c>
      <c r="F8" s="26" t="s">
        <v>8</v>
      </c>
      <c r="G8" s="25" t="s">
        <v>35</v>
      </c>
      <c r="H8" s="26">
        <v>22</v>
      </c>
      <c r="I8" s="27">
        <v>16207</v>
      </c>
      <c r="J8" s="27">
        <v>16207</v>
      </c>
      <c r="K8" s="27">
        <v>16207</v>
      </c>
      <c r="L8" s="28" t="s">
        <v>11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27">
        <v>20988</v>
      </c>
      <c r="T8" s="15">
        <v>3148.2000000000003</v>
      </c>
      <c r="U8" s="15">
        <f>SUM(S8:T8)</f>
        <v>24136.2</v>
      </c>
      <c r="V8" s="17"/>
    </row>
    <row r="9" spans="1:22" s="18" customFormat="1" ht="12.75" x14ac:dyDescent="0.2">
      <c r="A9" s="24">
        <v>44323</v>
      </c>
      <c r="B9" s="29" t="s">
        <v>82</v>
      </c>
      <c r="C9" s="26" t="s">
        <v>81</v>
      </c>
      <c r="D9" s="25" t="s">
        <v>8</v>
      </c>
      <c r="E9" s="26" t="s">
        <v>39</v>
      </c>
      <c r="F9" s="26" t="s">
        <v>17</v>
      </c>
      <c r="G9" s="25" t="s">
        <v>18</v>
      </c>
      <c r="H9" s="26">
        <v>27</v>
      </c>
      <c r="I9" s="27" t="s">
        <v>83</v>
      </c>
      <c r="J9" s="27" t="s">
        <v>83</v>
      </c>
      <c r="K9" s="27" t="s">
        <v>83</v>
      </c>
      <c r="L9" s="28" t="s">
        <v>11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27">
        <v>38277.9568</v>
      </c>
      <c r="T9" s="15">
        <v>5741.6913999999997</v>
      </c>
      <c r="U9" s="15">
        <f>SUM(S9:T9)</f>
        <v>44019.648199999996</v>
      </c>
      <c r="V9" s="17"/>
    </row>
    <row r="10" spans="1:22" s="18" customFormat="1" ht="12.75" x14ac:dyDescent="0.2">
      <c r="A10" s="19">
        <v>44323</v>
      </c>
      <c r="B10" s="20" t="s">
        <v>80</v>
      </c>
      <c r="C10" s="21" t="s">
        <v>79</v>
      </c>
      <c r="D10" s="20" t="s">
        <v>8</v>
      </c>
      <c r="E10" s="21" t="s">
        <v>39</v>
      </c>
      <c r="F10" s="21" t="s">
        <v>8</v>
      </c>
      <c r="G10" s="20" t="s">
        <v>10</v>
      </c>
      <c r="H10" s="21">
        <v>58</v>
      </c>
      <c r="I10" s="22">
        <v>2359</v>
      </c>
      <c r="J10" s="22">
        <v>2359</v>
      </c>
      <c r="K10" s="22">
        <v>2359</v>
      </c>
      <c r="L10" s="23" t="s">
        <v>11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22">
        <v>3857.605</v>
      </c>
      <c r="T10" s="15">
        <v>578.64340000000004</v>
      </c>
      <c r="U10" s="15">
        <f>SUM(S10:T10)</f>
        <v>4436.2484000000004</v>
      </c>
      <c r="V10" s="17"/>
    </row>
    <row r="11" spans="1:22" s="18" customFormat="1" ht="12.75" x14ac:dyDescent="0.2">
      <c r="A11" s="19">
        <v>44323</v>
      </c>
      <c r="B11" s="20" t="s">
        <v>75</v>
      </c>
      <c r="C11" s="21" t="s">
        <v>74</v>
      </c>
      <c r="D11" s="20" t="s">
        <v>8</v>
      </c>
      <c r="E11" s="21" t="s">
        <v>39</v>
      </c>
      <c r="F11" s="21" t="s">
        <v>8</v>
      </c>
      <c r="G11" s="20" t="s">
        <v>23</v>
      </c>
      <c r="H11" s="21">
        <v>1</v>
      </c>
      <c r="I11" s="22">
        <v>151</v>
      </c>
      <c r="J11" s="22">
        <v>151</v>
      </c>
      <c r="K11" s="22">
        <v>151</v>
      </c>
      <c r="L11" s="23" t="s">
        <v>11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22">
        <v>566.06119999999999</v>
      </c>
      <c r="T11" s="15">
        <v>84.905999999999992</v>
      </c>
      <c r="U11" s="15">
        <f>SUM(S11:T11)</f>
        <v>650.96719999999993</v>
      </c>
      <c r="V11" s="17"/>
    </row>
    <row r="12" spans="1:22" s="18" customFormat="1" ht="12.75" x14ac:dyDescent="0.2">
      <c r="A12" s="19">
        <v>44323</v>
      </c>
      <c r="B12" s="20">
        <v>83523475</v>
      </c>
      <c r="C12" s="21" t="s">
        <v>76</v>
      </c>
      <c r="D12" s="20" t="s">
        <v>8</v>
      </c>
      <c r="E12" s="21" t="s">
        <v>39</v>
      </c>
      <c r="F12" s="21" t="s">
        <v>77</v>
      </c>
      <c r="G12" s="20" t="s">
        <v>78</v>
      </c>
      <c r="H12" s="21">
        <v>1</v>
      </c>
      <c r="I12" s="22">
        <v>216</v>
      </c>
      <c r="J12" s="22">
        <v>216</v>
      </c>
      <c r="K12" s="22">
        <v>216</v>
      </c>
      <c r="L12" s="23" t="s">
        <v>11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22">
        <v>440.27100000000007</v>
      </c>
      <c r="T12" s="15">
        <v>66.037999999999997</v>
      </c>
      <c r="U12" s="15">
        <f>SUM(S12:T12)</f>
        <v>506.30900000000008</v>
      </c>
      <c r="V12" s="17"/>
    </row>
    <row r="13" spans="1:22" s="18" customFormat="1" ht="12.75" x14ac:dyDescent="0.2">
      <c r="A13" s="19">
        <v>44323</v>
      </c>
      <c r="B13" s="25"/>
      <c r="C13" s="26" t="s">
        <v>86</v>
      </c>
      <c r="D13" s="25" t="s">
        <v>8</v>
      </c>
      <c r="E13" s="26" t="s">
        <v>39</v>
      </c>
      <c r="F13" s="26" t="s">
        <v>8</v>
      </c>
      <c r="G13" s="25" t="s">
        <v>87</v>
      </c>
      <c r="H13" s="26">
        <v>5</v>
      </c>
      <c r="I13" s="27">
        <v>100</v>
      </c>
      <c r="J13" s="27">
        <v>100</v>
      </c>
      <c r="K13" s="27">
        <v>100</v>
      </c>
      <c r="L13" s="28" t="s">
        <v>11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27">
        <v>817.64160000000004</v>
      </c>
      <c r="T13" s="15">
        <v>122.64200000000001</v>
      </c>
      <c r="U13" s="15">
        <f>SUM(S13:T13)</f>
        <v>940.28360000000009</v>
      </c>
      <c r="V13" s="17"/>
    </row>
    <row r="14" spans="1:22" s="18" customFormat="1" ht="12.75" x14ac:dyDescent="0.2">
      <c r="A14" s="19">
        <v>44323</v>
      </c>
      <c r="B14" s="25" t="s">
        <v>85</v>
      </c>
      <c r="C14" s="26" t="s">
        <v>84</v>
      </c>
      <c r="D14" s="25" t="s">
        <v>8</v>
      </c>
      <c r="E14" s="26" t="s">
        <v>39</v>
      </c>
      <c r="F14" s="26" t="s">
        <v>8</v>
      </c>
      <c r="G14" s="25" t="s">
        <v>35</v>
      </c>
      <c r="H14" s="26">
        <v>38</v>
      </c>
      <c r="I14" s="27">
        <v>2291</v>
      </c>
      <c r="J14" s="27">
        <v>2291</v>
      </c>
      <c r="K14" s="27">
        <v>2291</v>
      </c>
      <c r="L14" s="28" t="s">
        <v>11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27">
        <v>5619.6112000000012</v>
      </c>
      <c r="T14" s="15">
        <v>842.94380000000001</v>
      </c>
      <c r="U14" s="15">
        <f>SUM(S14:T14)</f>
        <v>6462.5550000000012</v>
      </c>
      <c r="V14" s="17"/>
    </row>
    <row r="15" spans="1:22" s="18" customFormat="1" ht="12.75" x14ac:dyDescent="0.2">
      <c r="A15" s="10">
        <v>44266</v>
      </c>
      <c r="B15" s="11"/>
      <c r="C15" s="12" t="s">
        <v>7</v>
      </c>
      <c r="D15" s="12" t="s">
        <v>8</v>
      </c>
      <c r="E15" s="12" t="s">
        <v>9</v>
      </c>
      <c r="F15" s="12" t="s">
        <v>8</v>
      </c>
      <c r="G15" s="12" t="s">
        <v>10</v>
      </c>
      <c r="H15" s="13">
        <v>2</v>
      </c>
      <c r="I15" s="14">
        <v>410</v>
      </c>
      <c r="J15" s="14">
        <v>410</v>
      </c>
      <c r="K15" s="14">
        <v>410</v>
      </c>
      <c r="L15" s="12" t="s">
        <v>11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6">
        <v>1081.2</v>
      </c>
      <c r="T15" s="15">
        <v>162.18</v>
      </c>
      <c r="U15" s="15">
        <f>SUM(S15:T15)</f>
        <v>1243.3800000000001</v>
      </c>
      <c r="V15" s="17"/>
    </row>
    <row r="16" spans="1:22" s="18" customFormat="1" ht="12.75" x14ac:dyDescent="0.2">
      <c r="A16" s="10">
        <v>44298</v>
      </c>
      <c r="B16" s="11" t="s">
        <v>20</v>
      </c>
      <c r="C16" s="12" t="s">
        <v>19</v>
      </c>
      <c r="D16" s="12" t="s">
        <v>8</v>
      </c>
      <c r="E16" s="12" t="s">
        <v>2</v>
      </c>
      <c r="F16" s="12" t="s">
        <v>17</v>
      </c>
      <c r="G16" s="12" t="s">
        <v>18</v>
      </c>
      <c r="H16" s="13">
        <v>24</v>
      </c>
      <c r="I16" s="14">
        <v>12500</v>
      </c>
      <c r="J16" s="14">
        <v>12500</v>
      </c>
      <c r="K16" s="14">
        <v>12500</v>
      </c>
      <c r="L16" s="12" t="s">
        <v>11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6">
        <v>28848.536</v>
      </c>
      <c r="T16" s="15">
        <v>4327.2804000000006</v>
      </c>
      <c r="U16" s="15">
        <f>SUM(S16:T16)</f>
        <v>33175.816400000003</v>
      </c>
      <c r="V16" s="17"/>
    </row>
    <row r="17" spans="1:24" s="18" customFormat="1" ht="12.75" x14ac:dyDescent="0.2">
      <c r="A17" s="24">
        <v>44329</v>
      </c>
      <c r="B17" s="25" t="s">
        <v>91</v>
      </c>
      <c r="C17" s="26" t="s">
        <v>90</v>
      </c>
      <c r="D17" s="25" t="s">
        <v>8</v>
      </c>
      <c r="E17" s="26" t="s">
        <v>39</v>
      </c>
      <c r="F17" s="26" t="s">
        <v>8</v>
      </c>
      <c r="G17" s="25" t="s">
        <v>10</v>
      </c>
      <c r="H17" s="26">
        <v>4</v>
      </c>
      <c r="I17" s="27">
        <v>2100</v>
      </c>
      <c r="J17" s="27">
        <v>2100</v>
      </c>
      <c r="K17" s="27">
        <v>2100</v>
      </c>
      <c r="L17" s="28" t="s">
        <v>11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27">
        <v>3434.0714000000003</v>
      </c>
      <c r="T17" s="15">
        <v>515.10699999999997</v>
      </c>
      <c r="U17" s="15">
        <f>SUM(S17:T17)</f>
        <v>3949.1784000000002</v>
      </c>
      <c r="V17" s="17"/>
    </row>
    <row r="18" spans="1:24" s="18" customFormat="1" ht="12.75" x14ac:dyDescent="0.2">
      <c r="A18" s="24">
        <v>44329</v>
      </c>
      <c r="B18" s="25" t="s">
        <v>93</v>
      </c>
      <c r="C18" s="26" t="s">
        <v>92</v>
      </c>
      <c r="D18" s="25" t="s">
        <v>8</v>
      </c>
      <c r="E18" s="26" t="s">
        <v>39</v>
      </c>
      <c r="F18" s="26" t="s">
        <v>17</v>
      </c>
      <c r="G18" s="25" t="s">
        <v>18</v>
      </c>
      <c r="H18" s="26">
        <v>74</v>
      </c>
      <c r="I18" s="27">
        <v>3244</v>
      </c>
      <c r="J18" s="27">
        <v>3244</v>
      </c>
      <c r="K18" s="27">
        <v>3244</v>
      </c>
      <c r="L18" s="28" t="s">
        <v>11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27">
        <v>6610.6264000000001</v>
      </c>
      <c r="T18" s="15">
        <v>991.59820000000013</v>
      </c>
      <c r="U18" s="15">
        <f>SUM(S18:T18)</f>
        <v>7602.2246000000005</v>
      </c>
      <c r="V18" s="17"/>
    </row>
    <row r="19" spans="1:24" s="18" customFormat="1" ht="12.75" x14ac:dyDescent="0.2">
      <c r="A19" s="24">
        <v>44329</v>
      </c>
      <c r="B19" s="20">
        <v>83528234</v>
      </c>
      <c r="C19" s="21" t="s">
        <v>94</v>
      </c>
      <c r="D19" s="20" t="s">
        <v>8</v>
      </c>
      <c r="E19" s="21" t="s">
        <v>39</v>
      </c>
      <c r="F19" s="21" t="s">
        <v>8</v>
      </c>
      <c r="G19" s="20" t="s">
        <v>23</v>
      </c>
      <c r="H19" s="21">
        <v>178</v>
      </c>
      <c r="I19" s="22">
        <v>4508</v>
      </c>
      <c r="J19" s="22">
        <v>4508</v>
      </c>
      <c r="K19" s="22">
        <v>4508</v>
      </c>
      <c r="L19" s="28" t="s">
        <v>11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22">
        <v>9186.4052000000011</v>
      </c>
      <c r="T19" s="15">
        <v>1377.9576000000002</v>
      </c>
      <c r="U19" s="15">
        <f>SUM(S19:T19)</f>
        <v>10564.362800000001</v>
      </c>
      <c r="V19" s="17"/>
    </row>
    <row r="20" spans="1:24" s="18" customFormat="1" ht="12.75" x14ac:dyDescent="0.2">
      <c r="A20" s="10">
        <v>44300</v>
      </c>
      <c r="B20" s="11" t="s">
        <v>22</v>
      </c>
      <c r="C20" s="12" t="s">
        <v>21</v>
      </c>
      <c r="D20" s="12" t="s">
        <v>8</v>
      </c>
      <c r="E20" s="12" t="s">
        <v>2</v>
      </c>
      <c r="F20" s="12" t="s">
        <v>8</v>
      </c>
      <c r="G20" s="12" t="s">
        <v>23</v>
      </c>
      <c r="H20" s="13">
        <v>11</v>
      </c>
      <c r="I20" s="14">
        <v>13811.84</v>
      </c>
      <c r="J20" s="14">
        <v>13811.84</v>
      </c>
      <c r="K20" s="14">
        <v>13811.84</v>
      </c>
      <c r="L20" s="12" t="s">
        <v>11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6">
        <v>17172</v>
      </c>
      <c r="T20" s="15">
        <v>2575.8000000000002</v>
      </c>
      <c r="U20" s="15">
        <f>SUM(S20:T20)</f>
        <v>19747.8</v>
      </c>
      <c r="V20" s="17"/>
    </row>
    <row r="21" spans="1:24" s="18" customFormat="1" ht="12.75" x14ac:dyDescent="0.2">
      <c r="A21" s="10">
        <v>44300</v>
      </c>
      <c r="B21" s="11" t="s">
        <v>25</v>
      </c>
      <c r="C21" s="12" t="s">
        <v>24</v>
      </c>
      <c r="D21" s="12" t="s">
        <v>8</v>
      </c>
      <c r="E21" s="12" t="s">
        <v>2</v>
      </c>
      <c r="F21" s="12" t="s">
        <v>17</v>
      </c>
      <c r="G21" s="12" t="s">
        <v>18</v>
      </c>
      <c r="H21" s="13">
        <v>9</v>
      </c>
      <c r="I21" s="14">
        <v>8022.53</v>
      </c>
      <c r="J21" s="14">
        <v>8022.53</v>
      </c>
      <c r="K21" s="14">
        <v>8022.53</v>
      </c>
      <c r="L21" s="12" t="s">
        <v>11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6">
        <v>15153.9084</v>
      </c>
      <c r="T21" s="15">
        <v>2273.0852</v>
      </c>
      <c r="U21" s="15">
        <f>SUM(S21:T21)</f>
        <v>17426.993600000002</v>
      </c>
      <c r="V21" s="17"/>
    </row>
    <row r="22" spans="1:24" s="18" customFormat="1" ht="12.75" x14ac:dyDescent="0.2">
      <c r="A22" s="19">
        <v>44330</v>
      </c>
      <c r="B22" s="20">
        <v>83528237</v>
      </c>
      <c r="C22" s="21" t="s">
        <v>95</v>
      </c>
      <c r="D22" s="20" t="s">
        <v>8</v>
      </c>
      <c r="E22" s="21" t="s">
        <v>39</v>
      </c>
      <c r="F22" s="21" t="s">
        <v>8</v>
      </c>
      <c r="G22" s="20" t="s">
        <v>87</v>
      </c>
      <c r="H22" s="21">
        <v>2</v>
      </c>
      <c r="I22" s="22">
        <v>50</v>
      </c>
      <c r="J22" s="22">
        <v>50</v>
      </c>
      <c r="K22" s="22">
        <v>50</v>
      </c>
      <c r="L22" s="28" t="s">
        <v>11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22">
        <v>817.64160000000004</v>
      </c>
      <c r="T22" s="15">
        <v>122.64200000000001</v>
      </c>
      <c r="U22" s="15">
        <f>SUM(S22:T22)</f>
        <v>940.28360000000009</v>
      </c>
      <c r="V22" s="17"/>
    </row>
    <row r="23" spans="1:24" s="18" customFormat="1" ht="12.75" x14ac:dyDescent="0.2">
      <c r="A23" s="19">
        <v>44330</v>
      </c>
      <c r="B23" s="20" t="s">
        <v>97</v>
      </c>
      <c r="C23" s="21" t="s">
        <v>96</v>
      </c>
      <c r="D23" s="20" t="s">
        <v>8</v>
      </c>
      <c r="E23" s="21" t="s">
        <v>39</v>
      </c>
      <c r="F23" s="21" t="s">
        <v>8</v>
      </c>
      <c r="G23" s="20" t="s">
        <v>35</v>
      </c>
      <c r="H23" s="21">
        <v>37</v>
      </c>
      <c r="I23" s="22">
        <v>1158</v>
      </c>
      <c r="J23" s="22">
        <v>1158</v>
      </c>
      <c r="K23" s="22">
        <v>1158</v>
      </c>
      <c r="L23" s="28" t="s">
        <v>11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22">
        <v>2840.4714000000004</v>
      </c>
      <c r="T23" s="15">
        <v>426.06700000000001</v>
      </c>
      <c r="U23" s="15">
        <f>SUM(S23:T23)</f>
        <v>3266.5384000000004</v>
      </c>
      <c r="V23" s="17"/>
    </row>
    <row r="24" spans="1:24" s="18" customFormat="1" ht="12.75" x14ac:dyDescent="0.2">
      <c r="A24" s="10">
        <v>44301</v>
      </c>
      <c r="B24" s="11" t="s">
        <v>32</v>
      </c>
      <c r="C24" s="12" t="s">
        <v>31</v>
      </c>
      <c r="D24" s="12" t="s">
        <v>17</v>
      </c>
      <c r="E24" s="12" t="s">
        <v>16</v>
      </c>
      <c r="F24" s="12" t="s">
        <v>8</v>
      </c>
      <c r="G24" s="12" t="s">
        <v>28</v>
      </c>
      <c r="H24" s="13">
        <v>40</v>
      </c>
      <c r="I24" s="14">
        <v>2211</v>
      </c>
      <c r="J24" s="14">
        <v>2211</v>
      </c>
      <c r="K24" s="14">
        <v>2211</v>
      </c>
      <c r="L24" s="12" t="s">
        <v>11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6">
        <v>2343.6600000000003</v>
      </c>
      <c r="T24" s="15">
        <v>351.54899999999998</v>
      </c>
      <c r="U24" s="15">
        <f>SUM(S24:T24)</f>
        <v>2695.2090000000003</v>
      </c>
      <c r="V24" s="17"/>
    </row>
    <row r="25" spans="1:24" s="18" customFormat="1" ht="12.75" x14ac:dyDescent="0.2">
      <c r="A25" s="10">
        <v>44301</v>
      </c>
      <c r="B25" s="11" t="s">
        <v>27</v>
      </c>
      <c r="C25" s="12" t="s">
        <v>26</v>
      </c>
      <c r="D25" s="12" t="s">
        <v>8</v>
      </c>
      <c r="E25" s="12" t="s">
        <v>2</v>
      </c>
      <c r="F25" s="12" t="s">
        <v>8</v>
      </c>
      <c r="G25" s="12" t="s">
        <v>28</v>
      </c>
      <c r="H25" s="13">
        <v>10</v>
      </c>
      <c r="I25" s="14">
        <v>6714</v>
      </c>
      <c r="J25" s="14">
        <v>6714</v>
      </c>
      <c r="K25" s="14">
        <v>6714</v>
      </c>
      <c r="L25" s="12" t="s">
        <v>11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6">
        <v>14091.343199999999</v>
      </c>
      <c r="T25" s="15">
        <v>2113.7035999999998</v>
      </c>
      <c r="U25" s="15">
        <f>SUM(S25:T25)</f>
        <v>16205.0468</v>
      </c>
      <c r="V25" s="17"/>
    </row>
    <row r="26" spans="1:24" s="18" customFormat="1" ht="12.75" x14ac:dyDescent="0.2">
      <c r="A26" s="10">
        <v>44302</v>
      </c>
      <c r="B26" s="11" t="s">
        <v>30</v>
      </c>
      <c r="C26" s="12" t="s">
        <v>29</v>
      </c>
      <c r="D26" s="12" t="s">
        <v>8</v>
      </c>
      <c r="E26" s="12" t="s">
        <v>2</v>
      </c>
      <c r="F26" s="12" t="s">
        <v>17</v>
      </c>
      <c r="G26" s="12" t="s">
        <v>18</v>
      </c>
      <c r="H26" s="13">
        <v>4</v>
      </c>
      <c r="I26" s="14">
        <v>840</v>
      </c>
      <c r="J26" s="14">
        <v>840</v>
      </c>
      <c r="K26" s="14">
        <v>840</v>
      </c>
      <c r="L26" s="12" t="s">
        <v>11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6">
        <v>2259.8352</v>
      </c>
      <c r="T26" s="15">
        <v>338.97740000000005</v>
      </c>
      <c r="U26" s="15">
        <f>SUM(S26:T26)</f>
        <v>2598.8126000000002</v>
      </c>
      <c r="V26" s="17"/>
    </row>
    <row r="27" spans="1:24" s="18" customFormat="1" ht="12.75" x14ac:dyDescent="0.2">
      <c r="A27" s="24">
        <v>44333</v>
      </c>
      <c r="B27" s="25" t="s">
        <v>99</v>
      </c>
      <c r="C27" s="26" t="s">
        <v>98</v>
      </c>
      <c r="D27" s="25" t="s">
        <v>8</v>
      </c>
      <c r="E27" s="26" t="s">
        <v>39</v>
      </c>
      <c r="F27" s="26" t="s">
        <v>100</v>
      </c>
      <c r="G27" s="25" t="s">
        <v>101</v>
      </c>
      <c r="H27" s="26">
        <v>3</v>
      </c>
      <c r="I27" s="27">
        <v>1000</v>
      </c>
      <c r="J27" s="27">
        <v>1000</v>
      </c>
      <c r="K27" s="27">
        <v>1000</v>
      </c>
      <c r="L27" s="28" t="s">
        <v>11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27">
        <v>2628.8</v>
      </c>
      <c r="T27" s="15">
        <v>394.32</v>
      </c>
      <c r="U27" s="15">
        <f>SUM(S27:T27)</f>
        <v>3023.1200000000003</v>
      </c>
      <c r="V27" s="17"/>
    </row>
    <row r="28" spans="1:24" s="18" customFormat="1" ht="12.75" x14ac:dyDescent="0.2">
      <c r="A28" s="10">
        <v>44305</v>
      </c>
      <c r="B28" s="11" t="s">
        <v>34</v>
      </c>
      <c r="C28" s="12" t="s">
        <v>33</v>
      </c>
      <c r="D28" s="12" t="s">
        <v>8</v>
      </c>
      <c r="E28" s="12" t="s">
        <v>2</v>
      </c>
      <c r="F28" s="12" t="s">
        <v>8</v>
      </c>
      <c r="G28" s="12" t="s">
        <v>35</v>
      </c>
      <c r="H28" s="13">
        <v>10</v>
      </c>
      <c r="I28" s="14">
        <v>7291</v>
      </c>
      <c r="J28" s="14">
        <v>7291</v>
      </c>
      <c r="K28" s="14">
        <v>7291</v>
      </c>
      <c r="L28" s="12" t="s">
        <v>11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6">
        <v>12056.3976</v>
      </c>
      <c r="T28" s="15">
        <v>1808.4554000000001</v>
      </c>
      <c r="U28" s="15">
        <f>SUM(S28:T28)</f>
        <v>13864.853000000001</v>
      </c>
      <c r="V28" s="17"/>
    </row>
    <row r="29" spans="1:24" s="18" customFormat="1" ht="12.75" x14ac:dyDescent="0.2">
      <c r="A29" s="30">
        <v>44336</v>
      </c>
      <c r="B29" s="31"/>
      <c r="C29" s="32" t="s">
        <v>103</v>
      </c>
      <c r="D29" s="31" t="s">
        <v>8</v>
      </c>
      <c r="E29" s="32" t="s">
        <v>39</v>
      </c>
      <c r="F29" s="32" t="s">
        <v>8</v>
      </c>
      <c r="G29" s="33" t="s">
        <v>104</v>
      </c>
      <c r="H29" s="32">
        <v>2</v>
      </c>
      <c r="I29" s="34">
        <v>3969</v>
      </c>
      <c r="J29" s="34">
        <v>3969</v>
      </c>
      <c r="K29" s="34">
        <v>3969</v>
      </c>
      <c r="L29" s="35" t="s">
        <v>11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34">
        <v>6598.2350000000006</v>
      </c>
      <c r="T29" s="15">
        <v>989.73260000000005</v>
      </c>
      <c r="U29" s="15">
        <f>SUM(S29:T29)</f>
        <v>7587.9676000000009</v>
      </c>
      <c r="V29" s="33"/>
      <c r="W29" s="36"/>
      <c r="X29" s="36"/>
    </row>
    <row r="30" spans="1:24" s="18" customFormat="1" ht="12.75" x14ac:dyDescent="0.2">
      <c r="A30" s="30">
        <v>44336</v>
      </c>
      <c r="B30" s="31"/>
      <c r="C30" s="32" t="s">
        <v>102</v>
      </c>
      <c r="D30" s="31" t="s">
        <v>8</v>
      </c>
      <c r="E30" s="32" t="s">
        <v>39</v>
      </c>
      <c r="F30" s="32" t="s">
        <v>1</v>
      </c>
      <c r="G30" s="33" t="s">
        <v>42</v>
      </c>
      <c r="H30" s="32">
        <v>2</v>
      </c>
      <c r="I30" s="34">
        <v>389</v>
      </c>
      <c r="J30" s="34">
        <v>389</v>
      </c>
      <c r="K30" s="34">
        <v>389</v>
      </c>
      <c r="L30" s="35" t="s">
        <v>11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34">
        <v>709.52160000000003</v>
      </c>
      <c r="T30" s="15">
        <v>106.42400000000001</v>
      </c>
      <c r="U30" s="15">
        <f>SUM(S30:T30)</f>
        <v>815.94560000000001</v>
      </c>
      <c r="V30" s="33"/>
      <c r="W30" s="36"/>
      <c r="X30" s="36"/>
    </row>
    <row r="31" spans="1:24" s="18" customFormat="1" ht="12.75" x14ac:dyDescent="0.2">
      <c r="A31" s="10">
        <v>44307</v>
      </c>
      <c r="B31" s="11" t="s">
        <v>37</v>
      </c>
      <c r="C31" s="12" t="s">
        <v>36</v>
      </c>
      <c r="D31" s="12" t="s">
        <v>1</v>
      </c>
      <c r="E31" s="12" t="s">
        <v>2</v>
      </c>
      <c r="F31" s="12" t="s">
        <v>123</v>
      </c>
      <c r="G31" s="12" t="s">
        <v>124</v>
      </c>
      <c r="H31" s="13">
        <v>6</v>
      </c>
      <c r="I31" s="14">
        <v>5250</v>
      </c>
      <c r="J31" s="14">
        <v>5250</v>
      </c>
      <c r="K31" s="14">
        <v>5250</v>
      </c>
      <c r="L31" s="12" t="s">
        <v>11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6">
        <v>7813.26</v>
      </c>
      <c r="T31" s="15">
        <v>1171.9890000000003</v>
      </c>
      <c r="U31" s="15">
        <f>SUM(S31:T31)</f>
        <v>8985.2489999999998</v>
      </c>
      <c r="V31" s="17"/>
    </row>
    <row r="32" spans="1:24" s="18" customFormat="1" ht="12.75" x14ac:dyDescent="0.2">
      <c r="A32" s="37">
        <v>44309</v>
      </c>
      <c r="B32" s="38" t="s">
        <v>51</v>
      </c>
      <c r="C32" s="39" t="s">
        <v>50</v>
      </c>
      <c r="D32" s="38" t="s">
        <v>8</v>
      </c>
      <c r="E32" s="39" t="s">
        <v>2</v>
      </c>
      <c r="F32" s="39" t="s">
        <v>8</v>
      </c>
      <c r="G32" s="38" t="s">
        <v>35</v>
      </c>
      <c r="H32" s="40">
        <v>1</v>
      </c>
      <c r="I32" s="41">
        <v>32000</v>
      </c>
      <c r="J32" s="41">
        <v>32000</v>
      </c>
      <c r="K32" s="41">
        <v>32000</v>
      </c>
      <c r="L32" s="39" t="s">
        <v>11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41">
        <v>31482</v>
      </c>
      <c r="T32" s="15">
        <v>4722.3</v>
      </c>
      <c r="U32" s="15">
        <f>SUM(S32:T32)</f>
        <v>36204.300000000003</v>
      </c>
      <c r="V32" s="17"/>
    </row>
    <row r="33" spans="1:24" s="18" customFormat="1" ht="12.75" x14ac:dyDescent="0.2">
      <c r="A33" s="37">
        <v>44309</v>
      </c>
      <c r="B33" s="38"/>
      <c r="C33" s="39" t="s">
        <v>38</v>
      </c>
      <c r="D33" s="38" t="s">
        <v>8</v>
      </c>
      <c r="E33" s="39" t="s">
        <v>39</v>
      </c>
      <c r="F33" s="39" t="s">
        <v>8</v>
      </c>
      <c r="G33" s="38" t="s">
        <v>10</v>
      </c>
      <c r="H33" s="40">
        <v>8</v>
      </c>
      <c r="I33" s="41">
        <v>7212</v>
      </c>
      <c r="J33" s="41">
        <v>7212</v>
      </c>
      <c r="K33" s="41">
        <v>7212</v>
      </c>
      <c r="L33" s="39" t="s">
        <v>11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41">
        <v>10220.562400000001</v>
      </c>
      <c r="T33" s="15">
        <v>1533.0886</v>
      </c>
      <c r="U33" s="15">
        <f>SUM(S33:T33)</f>
        <v>11753.651000000002</v>
      </c>
      <c r="V33" s="17"/>
    </row>
    <row r="34" spans="1:24" s="18" customFormat="1" ht="12.75" x14ac:dyDescent="0.2">
      <c r="A34" s="37">
        <v>44309</v>
      </c>
      <c r="B34" s="38"/>
      <c r="C34" s="39" t="s">
        <v>40</v>
      </c>
      <c r="D34" s="38" t="s">
        <v>8</v>
      </c>
      <c r="E34" s="39" t="s">
        <v>39</v>
      </c>
      <c r="F34" s="39" t="s">
        <v>41</v>
      </c>
      <c r="G34" s="38" t="s">
        <v>42</v>
      </c>
      <c r="H34" s="40">
        <v>1</v>
      </c>
      <c r="I34" s="41">
        <v>248</v>
      </c>
      <c r="J34" s="41">
        <v>248</v>
      </c>
      <c r="K34" s="41">
        <v>248</v>
      </c>
      <c r="L34" s="39" t="s">
        <v>11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41">
        <v>455.005</v>
      </c>
      <c r="T34" s="15">
        <v>68.253399999999999</v>
      </c>
      <c r="U34" s="15">
        <f>SUM(S34:T34)</f>
        <v>523.25839999999994</v>
      </c>
      <c r="V34" s="17"/>
    </row>
    <row r="35" spans="1:24" s="18" customFormat="1" ht="12.75" x14ac:dyDescent="0.2">
      <c r="A35" s="37">
        <v>44309</v>
      </c>
      <c r="B35" s="38" t="s">
        <v>48</v>
      </c>
      <c r="C35" s="39" t="s">
        <v>47</v>
      </c>
      <c r="D35" s="38" t="s">
        <v>8</v>
      </c>
      <c r="E35" s="39" t="s">
        <v>39</v>
      </c>
      <c r="F35" s="39" t="s">
        <v>8</v>
      </c>
      <c r="G35" s="38" t="s">
        <v>28</v>
      </c>
      <c r="H35" s="40">
        <v>1</v>
      </c>
      <c r="I35" s="41">
        <v>198</v>
      </c>
      <c r="J35" s="41">
        <v>198</v>
      </c>
      <c r="K35" s="41">
        <v>198</v>
      </c>
      <c r="L35" s="39" t="s">
        <v>11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41">
        <v>569.40020000000004</v>
      </c>
      <c r="T35" s="15">
        <v>85.4148</v>
      </c>
      <c r="U35" s="15">
        <f>SUM(S35:T35)</f>
        <v>654.81500000000005</v>
      </c>
      <c r="V35" s="17"/>
    </row>
    <row r="36" spans="1:24" s="18" customFormat="1" ht="12.75" x14ac:dyDescent="0.2">
      <c r="A36" s="37">
        <v>44309</v>
      </c>
      <c r="B36" s="38"/>
      <c r="C36" s="39" t="s">
        <v>49</v>
      </c>
      <c r="D36" s="38" t="s">
        <v>8</v>
      </c>
      <c r="E36" s="39" t="s">
        <v>39</v>
      </c>
      <c r="F36" s="39" t="s">
        <v>8</v>
      </c>
      <c r="G36" s="38" t="s">
        <v>35</v>
      </c>
      <c r="H36" s="40">
        <v>1</v>
      </c>
      <c r="I36" s="41">
        <v>3972</v>
      </c>
      <c r="J36" s="41">
        <v>3972</v>
      </c>
      <c r="K36" s="41">
        <v>3972</v>
      </c>
      <c r="L36" s="39" t="s">
        <v>11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41">
        <v>9297.8429999999989</v>
      </c>
      <c r="T36" s="15">
        <v>1394.6738</v>
      </c>
      <c r="U36" s="15">
        <f>SUM(S36:T36)</f>
        <v>10692.516799999999</v>
      </c>
      <c r="V36" s="17"/>
    </row>
    <row r="37" spans="1:24" s="18" customFormat="1" ht="12.75" x14ac:dyDescent="0.2">
      <c r="A37" s="37">
        <v>44309</v>
      </c>
      <c r="B37" s="38" t="s">
        <v>44</v>
      </c>
      <c r="C37" s="39" t="s">
        <v>43</v>
      </c>
      <c r="D37" s="38" t="s">
        <v>8</v>
      </c>
      <c r="E37" s="39" t="s">
        <v>39</v>
      </c>
      <c r="F37" s="39" t="s">
        <v>17</v>
      </c>
      <c r="G37" s="38" t="s">
        <v>18</v>
      </c>
      <c r="H37" s="40">
        <v>13</v>
      </c>
      <c r="I37" s="41">
        <v>14574</v>
      </c>
      <c r="J37" s="41">
        <v>14574</v>
      </c>
      <c r="K37" s="41">
        <v>14574</v>
      </c>
      <c r="L37" s="39" t="s">
        <v>11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41">
        <v>18009.5484</v>
      </c>
      <c r="T37" s="15">
        <v>2701.4312</v>
      </c>
      <c r="U37" s="15">
        <f>SUM(S37:T37)</f>
        <v>20710.979599999999</v>
      </c>
      <c r="V37" s="17"/>
    </row>
    <row r="38" spans="1:24" s="18" customFormat="1" ht="12.75" x14ac:dyDescent="0.2">
      <c r="A38" s="37">
        <v>44309</v>
      </c>
      <c r="B38" s="38" t="s">
        <v>46</v>
      </c>
      <c r="C38" s="39" t="s">
        <v>45</v>
      </c>
      <c r="D38" s="38" t="s">
        <v>8</v>
      </c>
      <c r="E38" s="39" t="s">
        <v>39</v>
      </c>
      <c r="F38" s="39" t="s">
        <v>8</v>
      </c>
      <c r="G38" s="38" t="s">
        <v>23</v>
      </c>
      <c r="H38" s="40">
        <v>5</v>
      </c>
      <c r="I38" s="41">
        <v>5740</v>
      </c>
      <c r="J38" s="41">
        <v>5740</v>
      </c>
      <c r="K38" s="41">
        <v>5740</v>
      </c>
      <c r="L38" s="39" t="s">
        <v>11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41">
        <v>10648.643399999999</v>
      </c>
      <c r="T38" s="15">
        <v>1597.2928000000002</v>
      </c>
      <c r="U38" s="15">
        <f>SUM(S38:T38)</f>
        <v>12245.9362</v>
      </c>
      <c r="V38" s="17"/>
    </row>
    <row r="39" spans="1:24" s="18" customFormat="1" ht="12.75" x14ac:dyDescent="0.2">
      <c r="A39" s="10">
        <v>44284</v>
      </c>
      <c r="B39" s="11" t="s">
        <v>13</v>
      </c>
      <c r="C39" s="12" t="s">
        <v>12</v>
      </c>
      <c r="D39" s="12" t="s">
        <v>8</v>
      </c>
      <c r="E39" s="12" t="s">
        <v>2</v>
      </c>
      <c r="F39" s="12" t="s">
        <v>8</v>
      </c>
      <c r="G39" s="12" t="s">
        <v>122</v>
      </c>
      <c r="H39" s="13">
        <v>8</v>
      </c>
      <c r="I39" s="14">
        <v>3052</v>
      </c>
      <c r="J39" s="14">
        <v>3052</v>
      </c>
      <c r="K39" s="14">
        <v>3052</v>
      </c>
      <c r="L39" s="12" t="s">
        <v>11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6">
        <v>7958.3952000000008</v>
      </c>
      <c r="T39" s="15">
        <v>1193.7614000000001</v>
      </c>
      <c r="U39" s="15">
        <f>SUM(S39:T39)</f>
        <v>9152.1566000000003</v>
      </c>
      <c r="V39" s="17"/>
    </row>
    <row r="40" spans="1:24" s="18" customFormat="1" ht="12.75" x14ac:dyDescent="0.2">
      <c r="A40" s="10">
        <v>44316</v>
      </c>
      <c r="B40" s="11" t="s">
        <v>63</v>
      </c>
      <c r="C40" s="12" t="s">
        <v>62</v>
      </c>
      <c r="D40" s="11" t="s">
        <v>8</v>
      </c>
      <c r="E40" s="12" t="s">
        <v>2</v>
      </c>
      <c r="F40" s="12" t="s">
        <v>8</v>
      </c>
      <c r="G40" s="11" t="s">
        <v>35</v>
      </c>
      <c r="H40" s="13">
        <v>73</v>
      </c>
      <c r="I40" s="16">
        <v>24012.91</v>
      </c>
      <c r="J40" s="16">
        <v>24012.91</v>
      </c>
      <c r="K40" s="16">
        <v>24012.91</v>
      </c>
      <c r="L40" s="12" t="s">
        <v>11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6">
        <v>34980</v>
      </c>
      <c r="T40" s="15">
        <v>5247</v>
      </c>
      <c r="U40" s="15">
        <f>SUM(S40:T40)</f>
        <v>40227</v>
      </c>
      <c r="V40" s="17"/>
    </row>
    <row r="41" spans="1:24" s="18" customFormat="1" ht="12.75" x14ac:dyDescent="0.2">
      <c r="A41" s="10">
        <v>44316</v>
      </c>
      <c r="B41" s="11"/>
      <c r="C41" s="12" t="s">
        <v>61</v>
      </c>
      <c r="D41" s="11" t="s">
        <v>8</v>
      </c>
      <c r="E41" s="12" t="s">
        <v>39</v>
      </c>
      <c r="F41" s="12" t="s">
        <v>8</v>
      </c>
      <c r="G41" s="11" t="s">
        <v>35</v>
      </c>
      <c r="H41" s="13">
        <v>1</v>
      </c>
      <c r="I41" s="16">
        <v>481</v>
      </c>
      <c r="J41" s="16">
        <v>481</v>
      </c>
      <c r="K41" s="16">
        <v>481</v>
      </c>
      <c r="L41" s="12" t="s">
        <v>11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6">
        <v>1247.673</v>
      </c>
      <c r="T41" s="15">
        <v>187.15360000000001</v>
      </c>
      <c r="U41" s="15">
        <f>SUM(S41:T41)</f>
        <v>1434.8266000000001</v>
      </c>
      <c r="V41" s="17"/>
    </row>
    <row r="42" spans="1:24" s="18" customFormat="1" ht="12.75" x14ac:dyDescent="0.2">
      <c r="A42" s="10">
        <v>44316</v>
      </c>
      <c r="B42" s="38"/>
      <c r="C42" s="39" t="s">
        <v>54</v>
      </c>
      <c r="D42" s="38" t="s">
        <v>8</v>
      </c>
      <c r="E42" s="39" t="s">
        <v>39</v>
      </c>
      <c r="F42" s="39" t="s">
        <v>8</v>
      </c>
      <c r="G42" s="38" t="s">
        <v>23</v>
      </c>
      <c r="H42" s="40">
        <v>1</v>
      </c>
      <c r="I42" s="41">
        <v>302</v>
      </c>
      <c r="J42" s="41">
        <v>302</v>
      </c>
      <c r="K42" s="41">
        <v>302</v>
      </c>
      <c r="L42" s="39" t="s">
        <v>11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41">
        <v>726.04700000000014</v>
      </c>
      <c r="T42" s="15">
        <v>108.9044</v>
      </c>
      <c r="U42" s="15">
        <f>SUM(S42:T42)</f>
        <v>834.95140000000015</v>
      </c>
      <c r="V42" s="17"/>
    </row>
    <row r="43" spans="1:24" s="18" customFormat="1" ht="12.75" x14ac:dyDescent="0.2">
      <c r="A43" s="10">
        <v>44316</v>
      </c>
      <c r="B43" s="11" t="s">
        <v>58</v>
      </c>
      <c r="C43" s="12" t="s">
        <v>57</v>
      </c>
      <c r="D43" s="11" t="s">
        <v>8</v>
      </c>
      <c r="E43" s="12" t="s">
        <v>39</v>
      </c>
      <c r="F43" s="12" t="s">
        <v>59</v>
      </c>
      <c r="G43" s="11" t="s">
        <v>60</v>
      </c>
      <c r="H43" s="13">
        <v>1</v>
      </c>
      <c r="I43" s="16">
        <v>200</v>
      </c>
      <c r="J43" s="16">
        <v>200</v>
      </c>
      <c r="K43" s="16">
        <v>200</v>
      </c>
      <c r="L43" s="12" t="s">
        <v>11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6">
        <v>442.86800000000005</v>
      </c>
      <c r="T43" s="15">
        <v>66.430199999999999</v>
      </c>
      <c r="U43" s="15">
        <f>SUM(S43:T43)</f>
        <v>509.29820000000007</v>
      </c>
      <c r="V43" s="17"/>
    </row>
    <row r="44" spans="1:24" s="36" customFormat="1" ht="12.75" x14ac:dyDescent="0.2">
      <c r="A44" s="10">
        <v>44316</v>
      </c>
      <c r="B44" s="38" t="s">
        <v>53</v>
      </c>
      <c r="C44" s="39" t="s">
        <v>52</v>
      </c>
      <c r="D44" s="38" t="s">
        <v>8</v>
      </c>
      <c r="E44" s="39" t="s">
        <v>39</v>
      </c>
      <c r="F44" s="39" t="s">
        <v>17</v>
      </c>
      <c r="G44" s="38" t="s">
        <v>18</v>
      </c>
      <c r="H44" s="40">
        <v>7</v>
      </c>
      <c r="I44" s="41">
        <v>8834</v>
      </c>
      <c r="J44" s="41">
        <v>8834</v>
      </c>
      <c r="K44" s="41">
        <v>8834</v>
      </c>
      <c r="L44" s="39" t="s">
        <v>11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41">
        <v>17213.891200000002</v>
      </c>
      <c r="T44" s="15">
        <v>2582.0857999999998</v>
      </c>
      <c r="U44" s="15">
        <f>SUM(S44:T44)</f>
        <v>19795.977000000003</v>
      </c>
      <c r="V44" s="17"/>
      <c r="W44" s="18"/>
      <c r="X44" s="18"/>
    </row>
    <row r="45" spans="1:24" s="36" customFormat="1" ht="12.75" x14ac:dyDescent="0.2">
      <c r="A45" s="10">
        <v>44316</v>
      </c>
      <c r="B45" s="11" t="s">
        <v>56</v>
      </c>
      <c r="C45" s="12" t="s">
        <v>55</v>
      </c>
      <c r="D45" s="11" t="s">
        <v>8</v>
      </c>
      <c r="E45" s="12" t="s">
        <v>39</v>
      </c>
      <c r="F45" s="12" t="s">
        <v>8</v>
      </c>
      <c r="G45" s="11" t="s">
        <v>10</v>
      </c>
      <c r="H45" s="13">
        <v>2</v>
      </c>
      <c r="I45" s="16">
        <v>1267</v>
      </c>
      <c r="J45" s="16">
        <v>1267</v>
      </c>
      <c r="K45" s="16">
        <v>1267</v>
      </c>
      <c r="L45" s="12" t="s">
        <v>11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6">
        <v>2324.5906000000004</v>
      </c>
      <c r="T45" s="15">
        <v>348.68700000000001</v>
      </c>
      <c r="U45" s="15">
        <f>SUM(S45:T45)</f>
        <v>2673.2776000000003</v>
      </c>
      <c r="V45" s="17"/>
      <c r="W45" s="18"/>
      <c r="X45" s="18"/>
    </row>
    <row r="46" spans="1:24" s="36" customFormat="1" ht="12.75" x14ac:dyDescent="0.2">
      <c r="B46" s="42"/>
      <c r="H46" s="43"/>
      <c r="I46" s="44"/>
      <c r="J46" s="44"/>
      <c r="K46" s="44"/>
      <c r="M46" s="44"/>
      <c r="N46" s="44"/>
      <c r="O46" s="44"/>
      <c r="P46" s="44"/>
      <c r="Q46" s="44"/>
      <c r="R46" s="44"/>
      <c r="S46" s="44"/>
      <c r="T46" s="44"/>
      <c r="U46" s="44"/>
    </row>
    <row r="47" spans="1:24" s="36" customFormat="1" ht="12.75" x14ac:dyDescent="0.2">
      <c r="B47" s="42"/>
      <c r="H47" s="43"/>
      <c r="I47" s="44"/>
      <c r="J47" s="44"/>
      <c r="K47" s="44"/>
      <c r="M47" s="44"/>
      <c r="N47" s="44"/>
      <c r="O47" s="44"/>
      <c r="P47" s="44"/>
      <c r="Q47" s="44"/>
      <c r="R47" s="44"/>
      <c r="S47" s="44"/>
      <c r="T47" s="44"/>
      <c r="U47" s="44"/>
    </row>
    <row r="48" spans="1:24" s="36" customFormat="1" ht="12.75" x14ac:dyDescent="0.2">
      <c r="B48" s="42"/>
      <c r="H48" s="43"/>
      <c r="I48" s="44"/>
      <c r="J48" s="44"/>
      <c r="K48" s="44"/>
      <c r="M48" s="44"/>
      <c r="N48" s="44"/>
      <c r="O48" s="44"/>
      <c r="P48" s="44"/>
      <c r="Q48" s="44"/>
      <c r="R48" s="44"/>
      <c r="S48" s="44"/>
      <c r="T48" s="44"/>
      <c r="U48" s="44"/>
    </row>
    <row r="49" spans="2:21" s="18" customFormat="1" ht="12.75" x14ac:dyDescent="0.2">
      <c r="B49" s="45"/>
      <c r="H49" s="46"/>
      <c r="I49" s="47"/>
      <c r="J49" s="47"/>
      <c r="K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2:21" s="18" customFormat="1" ht="12.75" x14ac:dyDescent="0.2">
      <c r="B50" s="45"/>
      <c r="H50" s="46"/>
      <c r="I50" s="47"/>
      <c r="J50" s="47"/>
      <c r="K50" s="47"/>
      <c r="M50" s="47"/>
      <c r="N50" s="47"/>
      <c r="O50" s="47"/>
      <c r="P50" s="47"/>
      <c r="Q50" s="47"/>
      <c r="R50" s="47"/>
      <c r="S50" s="47"/>
      <c r="T50" s="47"/>
      <c r="U50" s="47"/>
    </row>
    <row r="51" spans="2:21" s="18" customFormat="1" ht="12.75" x14ac:dyDescent="0.2">
      <c r="B51" s="45"/>
      <c r="H51" s="46"/>
      <c r="I51" s="47"/>
      <c r="J51" s="47"/>
      <c r="K51" s="47"/>
      <c r="M51" s="47"/>
      <c r="N51" s="47"/>
      <c r="O51" s="47"/>
      <c r="P51" s="47"/>
      <c r="Q51" s="47"/>
      <c r="R51" s="47"/>
      <c r="S51" s="47"/>
      <c r="T51" s="47"/>
      <c r="U51" s="47"/>
    </row>
    <row r="52" spans="2:21" s="18" customFormat="1" ht="12.75" x14ac:dyDescent="0.2">
      <c r="B52" s="45"/>
      <c r="H52" s="46"/>
      <c r="I52" s="47"/>
      <c r="J52" s="47"/>
      <c r="K52" s="47"/>
      <c r="M52" s="47"/>
      <c r="N52" s="47"/>
      <c r="O52" s="47"/>
      <c r="P52" s="47"/>
      <c r="Q52" s="47"/>
      <c r="R52" s="47"/>
      <c r="S52" s="47"/>
      <c r="T52" s="47"/>
      <c r="U52" s="47"/>
    </row>
    <row r="53" spans="2:21" s="18" customFormat="1" ht="12.75" x14ac:dyDescent="0.2">
      <c r="B53" s="45"/>
      <c r="H53" s="46"/>
      <c r="I53" s="47"/>
      <c r="J53" s="47"/>
      <c r="K53" s="47"/>
      <c r="M53" s="47"/>
      <c r="N53" s="47"/>
      <c r="O53" s="47"/>
      <c r="P53" s="47"/>
      <c r="Q53" s="47"/>
      <c r="R53" s="47"/>
      <c r="S53" s="47"/>
      <c r="T53" s="47"/>
      <c r="U53" s="47"/>
    </row>
    <row r="54" spans="2:21" s="18" customFormat="1" ht="12.75" x14ac:dyDescent="0.2">
      <c r="B54" s="45"/>
      <c r="H54" s="46"/>
      <c r="I54" s="47"/>
      <c r="J54" s="47"/>
      <c r="K54" s="47"/>
      <c r="M54" s="47"/>
      <c r="N54" s="47"/>
      <c r="O54" s="47"/>
      <c r="P54" s="47"/>
      <c r="Q54" s="47"/>
      <c r="R54" s="47"/>
      <c r="S54" s="47"/>
      <c r="T54" s="47"/>
      <c r="U54" s="47"/>
    </row>
    <row r="55" spans="2:21" s="18" customFormat="1" ht="12.75" x14ac:dyDescent="0.2">
      <c r="B55" s="45"/>
      <c r="H55" s="46"/>
      <c r="I55" s="47"/>
      <c r="J55" s="47"/>
      <c r="K55" s="47"/>
      <c r="M55" s="47"/>
      <c r="N55" s="47"/>
      <c r="O55" s="47"/>
      <c r="P55" s="47"/>
      <c r="Q55" s="47"/>
      <c r="R55" s="47"/>
      <c r="S55" s="47"/>
      <c r="T55" s="47"/>
      <c r="U55" s="47"/>
    </row>
    <row r="56" spans="2:21" s="18" customFormat="1" ht="12.75" x14ac:dyDescent="0.2">
      <c r="B56" s="45"/>
      <c r="H56" s="46"/>
      <c r="I56" s="47"/>
      <c r="J56" s="47"/>
      <c r="K56" s="47"/>
      <c r="M56" s="47"/>
      <c r="N56" s="47"/>
      <c r="O56" s="47"/>
      <c r="P56" s="47"/>
      <c r="Q56" s="47"/>
      <c r="R56" s="47"/>
      <c r="S56" s="47"/>
      <c r="T56" s="47"/>
      <c r="U56" s="47"/>
    </row>
    <row r="57" spans="2:21" s="18" customFormat="1" ht="12.75" x14ac:dyDescent="0.2">
      <c r="B57" s="45"/>
      <c r="H57" s="46"/>
      <c r="I57" s="47"/>
      <c r="J57" s="47"/>
      <c r="K57" s="47"/>
      <c r="M57" s="47"/>
      <c r="N57" s="47"/>
      <c r="O57" s="47"/>
      <c r="P57" s="47"/>
      <c r="Q57" s="47"/>
      <c r="R57" s="47"/>
      <c r="S57" s="47"/>
      <c r="T57" s="47"/>
      <c r="U57" s="47"/>
    </row>
    <row r="58" spans="2:21" s="18" customFormat="1" ht="12.75" x14ac:dyDescent="0.2">
      <c r="B58" s="45"/>
      <c r="H58" s="46"/>
      <c r="I58" s="47"/>
      <c r="J58" s="47"/>
      <c r="K58" s="47"/>
      <c r="M58" s="47"/>
      <c r="N58" s="47"/>
      <c r="O58" s="47"/>
      <c r="P58" s="47"/>
      <c r="Q58" s="47"/>
      <c r="R58" s="47"/>
      <c r="S58" s="47"/>
      <c r="T58" s="47"/>
      <c r="U58" s="47"/>
    </row>
    <row r="59" spans="2:21" s="18" customFormat="1" ht="12.75" x14ac:dyDescent="0.2">
      <c r="B59" s="45"/>
      <c r="H59" s="46"/>
      <c r="I59" s="47"/>
      <c r="J59" s="47"/>
      <c r="K59" s="47"/>
      <c r="M59" s="47"/>
      <c r="N59" s="47"/>
      <c r="O59" s="47"/>
      <c r="P59" s="47"/>
      <c r="Q59" s="47"/>
      <c r="R59" s="47"/>
      <c r="S59" s="47"/>
      <c r="T59" s="47"/>
      <c r="U59" s="47"/>
    </row>
    <row r="60" spans="2:21" s="18" customFormat="1" ht="12.75" x14ac:dyDescent="0.2">
      <c r="B60" s="45"/>
      <c r="H60" s="46"/>
      <c r="I60" s="47"/>
      <c r="J60" s="47"/>
      <c r="K60" s="47"/>
      <c r="M60" s="47"/>
      <c r="N60" s="47"/>
      <c r="O60" s="47"/>
      <c r="P60" s="47"/>
      <c r="Q60" s="47"/>
      <c r="R60" s="47"/>
      <c r="S60" s="47"/>
      <c r="T60" s="47"/>
      <c r="U60" s="47"/>
    </row>
    <row r="61" spans="2:21" s="18" customFormat="1" ht="12.75" x14ac:dyDescent="0.2">
      <c r="B61" s="45"/>
      <c r="H61" s="46"/>
      <c r="I61" s="47"/>
      <c r="J61" s="47"/>
      <c r="K61" s="47"/>
      <c r="M61" s="47"/>
      <c r="N61" s="47"/>
      <c r="O61" s="47"/>
      <c r="P61" s="47"/>
      <c r="Q61" s="47"/>
      <c r="R61" s="47"/>
      <c r="S61" s="47"/>
      <c r="T61" s="47"/>
      <c r="U61" s="47"/>
    </row>
    <row r="62" spans="2:21" s="18" customFormat="1" ht="12.75" x14ac:dyDescent="0.2">
      <c r="B62" s="45"/>
      <c r="H62" s="46"/>
      <c r="I62" s="47"/>
      <c r="J62" s="47"/>
      <c r="K62" s="47"/>
      <c r="M62" s="47"/>
      <c r="N62" s="47"/>
      <c r="O62" s="47"/>
      <c r="P62" s="47"/>
      <c r="Q62" s="47"/>
      <c r="R62" s="47"/>
      <c r="S62" s="47"/>
      <c r="T62" s="47"/>
      <c r="U62" s="47"/>
    </row>
    <row r="63" spans="2:21" s="18" customFormat="1" ht="12.75" x14ac:dyDescent="0.2">
      <c r="B63" s="45"/>
      <c r="H63" s="46"/>
      <c r="I63" s="47"/>
      <c r="J63" s="47"/>
      <c r="K63" s="47"/>
      <c r="M63" s="47"/>
      <c r="N63" s="47"/>
      <c r="O63" s="47"/>
      <c r="P63" s="47"/>
      <c r="Q63" s="47"/>
      <c r="R63" s="47"/>
      <c r="S63" s="47"/>
      <c r="T63" s="47"/>
      <c r="U63" s="47"/>
    </row>
    <row r="64" spans="2:21" s="18" customFormat="1" ht="12.75" x14ac:dyDescent="0.2">
      <c r="B64" s="45"/>
      <c r="H64" s="46"/>
      <c r="I64" s="47"/>
      <c r="J64" s="47"/>
      <c r="K64" s="47"/>
      <c r="M64" s="47"/>
      <c r="N64" s="47"/>
      <c r="O64" s="47"/>
      <c r="P64" s="47"/>
      <c r="Q64" s="47"/>
      <c r="R64" s="47"/>
      <c r="S64" s="47"/>
      <c r="T64" s="47"/>
      <c r="U64" s="47"/>
    </row>
    <row r="65" spans="2:21" s="18" customFormat="1" ht="12.75" x14ac:dyDescent="0.2">
      <c r="B65" s="45"/>
      <c r="H65" s="46"/>
      <c r="I65" s="47"/>
      <c r="J65" s="47"/>
      <c r="K65" s="47"/>
      <c r="M65" s="47"/>
      <c r="N65" s="47"/>
      <c r="O65" s="47"/>
      <c r="P65" s="47"/>
      <c r="Q65" s="47"/>
      <c r="R65" s="47"/>
      <c r="S65" s="47"/>
      <c r="T65" s="47"/>
      <c r="U65" s="47"/>
    </row>
    <row r="66" spans="2:21" s="18" customFormat="1" ht="12.75" x14ac:dyDescent="0.2">
      <c r="B66" s="45"/>
      <c r="H66" s="46"/>
      <c r="I66" s="47"/>
      <c r="J66" s="47"/>
      <c r="K66" s="47"/>
      <c r="M66" s="47"/>
      <c r="N66" s="47"/>
      <c r="O66" s="47"/>
      <c r="P66" s="47"/>
      <c r="Q66" s="47"/>
      <c r="R66" s="47"/>
      <c r="S66" s="47"/>
      <c r="T66" s="47"/>
      <c r="U66" s="47"/>
    </row>
    <row r="67" spans="2:21" s="18" customFormat="1" ht="12.75" x14ac:dyDescent="0.2">
      <c r="B67" s="45"/>
      <c r="H67" s="46"/>
      <c r="I67" s="47"/>
      <c r="J67" s="47"/>
      <c r="K67" s="47"/>
      <c r="M67" s="47"/>
      <c r="N67" s="47"/>
      <c r="O67" s="47"/>
      <c r="P67" s="47"/>
      <c r="Q67" s="47"/>
      <c r="R67" s="47"/>
      <c r="S67" s="47"/>
      <c r="T67" s="47"/>
      <c r="U67" s="47"/>
    </row>
    <row r="68" spans="2:21" s="18" customFormat="1" ht="12.75" x14ac:dyDescent="0.2">
      <c r="B68" s="45"/>
      <c r="H68" s="46"/>
      <c r="I68" s="47"/>
      <c r="J68" s="47"/>
      <c r="K68" s="47"/>
      <c r="M68" s="47"/>
      <c r="N68" s="47"/>
      <c r="O68" s="47"/>
      <c r="P68" s="47"/>
      <c r="Q68" s="47"/>
      <c r="R68" s="47"/>
      <c r="S68" s="47"/>
      <c r="T68" s="47"/>
      <c r="U68" s="47"/>
    </row>
    <row r="69" spans="2:21" s="18" customFormat="1" ht="12.75" x14ac:dyDescent="0.2">
      <c r="B69" s="45"/>
      <c r="H69" s="46"/>
      <c r="I69" s="47"/>
      <c r="J69" s="47"/>
      <c r="K69" s="47"/>
      <c r="M69" s="47"/>
      <c r="N69" s="47"/>
      <c r="O69" s="47"/>
      <c r="P69" s="47"/>
      <c r="Q69" s="47"/>
      <c r="R69" s="47"/>
      <c r="S69" s="47"/>
      <c r="T69" s="47"/>
      <c r="U69" s="47"/>
    </row>
    <row r="70" spans="2:21" s="18" customFormat="1" ht="12.75" x14ac:dyDescent="0.2">
      <c r="B70" s="45"/>
      <c r="H70" s="46"/>
      <c r="I70" s="47"/>
      <c r="J70" s="47"/>
      <c r="K70" s="47"/>
      <c r="M70" s="47"/>
      <c r="N70" s="47"/>
      <c r="O70" s="47"/>
      <c r="P70" s="47"/>
      <c r="Q70" s="47"/>
      <c r="R70" s="47"/>
      <c r="S70" s="47"/>
      <c r="T70" s="47"/>
      <c r="U70" s="47"/>
    </row>
    <row r="71" spans="2:21" s="18" customFormat="1" ht="12.75" x14ac:dyDescent="0.2">
      <c r="B71" s="45"/>
      <c r="H71" s="46"/>
      <c r="I71" s="47"/>
      <c r="J71" s="47"/>
      <c r="K71" s="47"/>
      <c r="M71" s="47"/>
      <c r="N71" s="47"/>
      <c r="O71" s="47"/>
      <c r="P71" s="47"/>
      <c r="Q71" s="47"/>
      <c r="R71" s="47"/>
      <c r="S71" s="47"/>
      <c r="T71" s="47"/>
      <c r="U71" s="47"/>
    </row>
    <row r="72" spans="2:21" s="18" customFormat="1" ht="12.75" x14ac:dyDescent="0.2">
      <c r="B72" s="45"/>
      <c r="H72" s="46"/>
      <c r="I72" s="47"/>
      <c r="J72" s="47"/>
      <c r="K72" s="47"/>
      <c r="M72" s="47"/>
      <c r="N72" s="47"/>
      <c r="O72" s="47"/>
      <c r="P72" s="47"/>
      <c r="Q72" s="47"/>
      <c r="R72" s="47"/>
      <c r="S72" s="47"/>
      <c r="T72" s="47"/>
      <c r="U72" s="47"/>
    </row>
    <row r="73" spans="2:21" s="18" customFormat="1" ht="12.75" x14ac:dyDescent="0.2">
      <c r="B73" s="45"/>
      <c r="H73" s="46"/>
      <c r="I73" s="47"/>
      <c r="J73" s="47"/>
      <c r="K73" s="47"/>
      <c r="M73" s="47"/>
      <c r="N73" s="47"/>
      <c r="O73" s="47"/>
      <c r="P73" s="47"/>
      <c r="Q73" s="47"/>
      <c r="R73" s="47"/>
      <c r="S73" s="47"/>
      <c r="T73" s="47"/>
      <c r="U73" s="47"/>
    </row>
    <row r="74" spans="2:21" s="18" customFormat="1" ht="12.75" x14ac:dyDescent="0.2">
      <c r="B74" s="45"/>
      <c r="H74" s="46"/>
      <c r="I74" s="47"/>
      <c r="J74" s="47"/>
      <c r="K74" s="47"/>
      <c r="M74" s="47"/>
      <c r="N74" s="47"/>
      <c r="O74" s="47"/>
      <c r="P74" s="47"/>
      <c r="Q74" s="47"/>
      <c r="R74" s="47"/>
      <c r="S74" s="47"/>
      <c r="T74" s="47"/>
      <c r="U74" s="47"/>
    </row>
    <row r="75" spans="2:21" s="18" customFormat="1" ht="12.75" x14ac:dyDescent="0.2">
      <c r="B75" s="45"/>
      <c r="H75" s="46"/>
      <c r="I75" s="47"/>
      <c r="J75" s="47"/>
      <c r="K75" s="47"/>
      <c r="M75" s="47"/>
      <c r="N75" s="47"/>
      <c r="O75" s="47"/>
      <c r="P75" s="47"/>
      <c r="Q75" s="47"/>
      <c r="R75" s="47"/>
      <c r="S75" s="47"/>
      <c r="T75" s="47"/>
      <c r="U75" s="47"/>
    </row>
    <row r="76" spans="2:21" s="18" customFormat="1" ht="12.75" x14ac:dyDescent="0.2">
      <c r="B76" s="45"/>
      <c r="H76" s="46"/>
      <c r="I76" s="47"/>
      <c r="J76" s="47"/>
      <c r="K76" s="47"/>
      <c r="M76" s="47"/>
      <c r="N76" s="47"/>
      <c r="O76" s="47"/>
      <c r="P76" s="47"/>
      <c r="Q76" s="47"/>
      <c r="R76" s="47"/>
      <c r="S76" s="47"/>
      <c r="T76" s="47"/>
      <c r="U76" s="47"/>
    </row>
    <row r="77" spans="2:21" s="18" customFormat="1" ht="12.75" x14ac:dyDescent="0.2">
      <c r="B77" s="45"/>
      <c r="H77" s="46"/>
      <c r="I77" s="47"/>
      <c r="J77" s="47"/>
      <c r="K77" s="47"/>
      <c r="M77" s="47"/>
      <c r="N77" s="47"/>
      <c r="O77" s="47"/>
      <c r="P77" s="47"/>
      <c r="Q77" s="47"/>
      <c r="R77" s="47"/>
      <c r="S77" s="47"/>
      <c r="T77" s="47"/>
      <c r="U77" s="47"/>
    </row>
    <row r="78" spans="2:21" s="18" customFormat="1" ht="12.75" x14ac:dyDescent="0.2">
      <c r="B78" s="45"/>
      <c r="H78" s="46"/>
      <c r="I78" s="47"/>
      <c r="J78" s="47"/>
      <c r="K78" s="47"/>
      <c r="M78" s="47"/>
      <c r="N78" s="47"/>
      <c r="O78" s="47"/>
      <c r="P78" s="47"/>
      <c r="Q78" s="47"/>
      <c r="R78" s="47"/>
      <c r="S78" s="47"/>
      <c r="T78" s="47"/>
      <c r="U78" s="47"/>
    </row>
    <row r="79" spans="2:21" s="18" customFormat="1" ht="12.75" x14ac:dyDescent="0.2">
      <c r="B79" s="45"/>
      <c r="H79" s="46"/>
      <c r="I79" s="47"/>
      <c r="J79" s="47"/>
      <c r="K79" s="47"/>
      <c r="M79" s="47"/>
      <c r="N79" s="47"/>
      <c r="O79" s="47"/>
      <c r="P79" s="47"/>
      <c r="Q79" s="47"/>
      <c r="R79" s="47"/>
      <c r="S79" s="47"/>
      <c r="T79" s="47"/>
      <c r="U79" s="47"/>
    </row>
    <row r="80" spans="2:21" s="18" customFormat="1" ht="12.75" x14ac:dyDescent="0.2">
      <c r="B80" s="45"/>
      <c r="H80" s="46"/>
      <c r="I80" s="47"/>
      <c r="J80" s="47"/>
      <c r="K80" s="47"/>
      <c r="M80" s="47"/>
      <c r="N80" s="47"/>
      <c r="O80" s="47"/>
      <c r="P80" s="47"/>
      <c r="Q80" s="47"/>
      <c r="R80" s="47"/>
      <c r="S80" s="47"/>
      <c r="T80" s="47"/>
      <c r="U80" s="47"/>
    </row>
    <row r="81" spans="2:21" s="18" customFormat="1" ht="12.75" x14ac:dyDescent="0.2">
      <c r="B81" s="45"/>
      <c r="H81" s="46"/>
      <c r="I81" s="47"/>
      <c r="J81" s="47"/>
      <c r="K81" s="47"/>
      <c r="M81" s="47"/>
      <c r="N81" s="47"/>
      <c r="O81" s="47"/>
      <c r="P81" s="47"/>
      <c r="Q81" s="47"/>
      <c r="R81" s="47"/>
      <c r="S81" s="47"/>
      <c r="T81" s="47"/>
      <c r="U81" s="47"/>
    </row>
    <row r="82" spans="2:21" s="18" customFormat="1" ht="12.75" x14ac:dyDescent="0.2">
      <c r="B82" s="45"/>
      <c r="H82" s="46"/>
      <c r="I82" s="47"/>
      <c r="J82" s="47"/>
      <c r="K82" s="47"/>
      <c r="M82" s="47"/>
      <c r="N82" s="47"/>
      <c r="O82" s="47"/>
      <c r="P82" s="47"/>
      <c r="Q82" s="47"/>
      <c r="R82" s="47"/>
      <c r="S82" s="47"/>
      <c r="T82" s="47"/>
      <c r="U82" s="47"/>
    </row>
    <row r="83" spans="2:21" s="18" customFormat="1" ht="12.75" x14ac:dyDescent="0.2">
      <c r="B83" s="45"/>
      <c r="H83" s="46"/>
      <c r="I83" s="47"/>
      <c r="J83" s="47"/>
      <c r="K83" s="47"/>
      <c r="M83" s="47"/>
      <c r="N83" s="47"/>
      <c r="O83" s="47"/>
      <c r="P83" s="47"/>
      <c r="Q83" s="47"/>
      <c r="R83" s="47"/>
      <c r="S83" s="47"/>
      <c r="T83" s="47"/>
      <c r="U83" s="47"/>
    </row>
    <row r="84" spans="2:21" s="18" customFormat="1" ht="12.75" x14ac:dyDescent="0.2">
      <c r="B84" s="45"/>
      <c r="H84" s="46"/>
      <c r="I84" s="47"/>
      <c r="J84" s="47"/>
      <c r="K84" s="47"/>
      <c r="M84" s="47"/>
      <c r="N84" s="47"/>
      <c r="O84" s="47"/>
      <c r="P84" s="47"/>
      <c r="Q84" s="47"/>
      <c r="R84" s="47"/>
      <c r="S84" s="47"/>
      <c r="T84" s="47"/>
      <c r="U84" s="47"/>
    </row>
    <row r="85" spans="2:21" s="18" customFormat="1" ht="12.75" x14ac:dyDescent="0.2">
      <c r="B85" s="45"/>
      <c r="H85" s="46"/>
      <c r="I85" s="47"/>
      <c r="J85" s="47"/>
      <c r="K85" s="47"/>
      <c r="M85" s="47"/>
      <c r="N85" s="47"/>
      <c r="O85" s="47"/>
      <c r="P85" s="47"/>
      <c r="Q85" s="47"/>
      <c r="R85" s="47"/>
      <c r="S85" s="47"/>
      <c r="T85" s="47"/>
      <c r="U85" s="47"/>
    </row>
    <row r="86" spans="2:21" s="18" customFormat="1" ht="12.75" x14ac:dyDescent="0.2">
      <c r="B86" s="45"/>
      <c r="H86" s="46"/>
      <c r="I86" s="47"/>
      <c r="J86" s="47"/>
      <c r="K86" s="47"/>
      <c r="M86" s="47"/>
      <c r="N86" s="47"/>
      <c r="O86" s="47"/>
      <c r="P86" s="47"/>
      <c r="Q86" s="47"/>
      <c r="R86" s="47"/>
      <c r="S86" s="47"/>
      <c r="T86" s="47"/>
      <c r="U86" s="47"/>
    </row>
    <row r="87" spans="2:21" s="18" customFormat="1" ht="12.75" x14ac:dyDescent="0.2">
      <c r="B87" s="45"/>
      <c r="H87" s="46"/>
      <c r="I87" s="47"/>
      <c r="J87" s="47"/>
      <c r="K87" s="47"/>
      <c r="M87" s="47"/>
      <c r="N87" s="47"/>
      <c r="O87" s="47"/>
      <c r="P87" s="47"/>
      <c r="Q87" s="47"/>
      <c r="R87" s="47"/>
      <c r="S87" s="47"/>
      <c r="T87" s="47"/>
      <c r="U87" s="47"/>
    </row>
    <row r="88" spans="2:21" s="18" customFormat="1" ht="12.75" x14ac:dyDescent="0.2">
      <c r="B88" s="45"/>
      <c r="H88" s="46"/>
      <c r="I88" s="47"/>
      <c r="J88" s="47"/>
      <c r="K88" s="47"/>
      <c r="M88" s="47"/>
      <c r="N88" s="47"/>
      <c r="O88" s="47"/>
      <c r="P88" s="47"/>
      <c r="Q88" s="47"/>
      <c r="R88" s="47"/>
      <c r="S88" s="47"/>
      <c r="T88" s="47"/>
      <c r="U88" s="47"/>
    </row>
    <row r="89" spans="2:21" s="18" customFormat="1" ht="12.75" x14ac:dyDescent="0.2">
      <c r="B89" s="45"/>
      <c r="H89" s="46"/>
      <c r="I89" s="47"/>
      <c r="J89" s="47"/>
      <c r="K89" s="47"/>
      <c r="M89" s="47"/>
      <c r="N89" s="47"/>
      <c r="O89" s="47"/>
      <c r="P89" s="47"/>
      <c r="Q89" s="47"/>
      <c r="R89" s="47"/>
      <c r="S89" s="47"/>
      <c r="T89" s="47"/>
      <c r="U89" s="47"/>
    </row>
    <row r="90" spans="2:21" s="18" customFormat="1" ht="12.75" x14ac:dyDescent="0.2">
      <c r="B90" s="45"/>
      <c r="H90" s="46"/>
      <c r="I90" s="47"/>
      <c r="J90" s="47"/>
      <c r="K90" s="47"/>
      <c r="M90" s="47"/>
      <c r="N90" s="47"/>
      <c r="O90" s="47"/>
      <c r="P90" s="47"/>
      <c r="Q90" s="47"/>
      <c r="R90" s="47"/>
      <c r="S90" s="47"/>
      <c r="T90" s="47"/>
      <c r="U90" s="47"/>
    </row>
    <row r="91" spans="2:21" s="18" customFormat="1" ht="12.75" x14ac:dyDescent="0.2">
      <c r="B91" s="45"/>
      <c r="H91" s="46"/>
      <c r="I91" s="47"/>
      <c r="J91" s="47"/>
      <c r="K91" s="47"/>
      <c r="M91" s="47"/>
      <c r="N91" s="47"/>
      <c r="O91" s="47"/>
      <c r="P91" s="47"/>
      <c r="Q91" s="47"/>
      <c r="R91" s="47"/>
      <c r="S91" s="47"/>
      <c r="T91" s="47"/>
      <c r="U91" s="47"/>
    </row>
    <row r="92" spans="2:21" s="18" customFormat="1" ht="12.75" x14ac:dyDescent="0.2">
      <c r="B92" s="45"/>
      <c r="H92" s="46"/>
      <c r="I92" s="47"/>
      <c r="J92" s="47"/>
      <c r="K92" s="47"/>
      <c r="M92" s="47"/>
      <c r="N92" s="47"/>
      <c r="O92" s="47"/>
      <c r="P92" s="47"/>
      <c r="Q92" s="47"/>
      <c r="R92" s="47"/>
      <c r="S92" s="47"/>
      <c r="T92" s="47"/>
      <c r="U92" s="47"/>
    </row>
    <row r="93" spans="2:21" s="18" customFormat="1" ht="12.75" x14ac:dyDescent="0.2">
      <c r="B93" s="45"/>
      <c r="H93" s="46"/>
      <c r="I93" s="47"/>
      <c r="J93" s="47"/>
      <c r="K93" s="47"/>
      <c r="M93" s="47"/>
      <c r="N93" s="47"/>
      <c r="O93" s="47"/>
      <c r="P93" s="47"/>
      <c r="Q93" s="47"/>
      <c r="R93" s="47"/>
      <c r="S93" s="47"/>
      <c r="T93" s="47"/>
      <c r="U93" s="47"/>
    </row>
    <row r="94" spans="2:21" s="18" customFormat="1" ht="12.75" x14ac:dyDescent="0.2">
      <c r="B94" s="45"/>
      <c r="H94" s="46"/>
      <c r="I94" s="47"/>
      <c r="J94" s="47"/>
      <c r="K94" s="47"/>
      <c r="M94" s="47"/>
      <c r="N94" s="47"/>
      <c r="O94" s="47"/>
      <c r="P94" s="47"/>
      <c r="Q94" s="47"/>
      <c r="R94" s="47"/>
      <c r="S94" s="47"/>
      <c r="T94" s="47"/>
      <c r="U94" s="47"/>
    </row>
    <row r="95" spans="2:21" s="18" customFormat="1" ht="12.75" x14ac:dyDescent="0.2">
      <c r="B95" s="45"/>
      <c r="H95" s="46"/>
      <c r="I95" s="47"/>
      <c r="J95" s="47"/>
      <c r="K95" s="47"/>
      <c r="M95" s="47"/>
      <c r="N95" s="47"/>
      <c r="O95" s="47"/>
      <c r="P95" s="47"/>
      <c r="Q95" s="47"/>
      <c r="R95" s="47"/>
      <c r="S95" s="47"/>
      <c r="T95" s="47"/>
      <c r="U95" s="47"/>
    </row>
    <row r="96" spans="2:21" s="18" customFormat="1" ht="12.75" x14ac:dyDescent="0.2">
      <c r="B96" s="45"/>
      <c r="H96" s="46"/>
      <c r="I96" s="47"/>
      <c r="J96" s="47"/>
      <c r="K96" s="47"/>
      <c r="M96" s="47"/>
      <c r="N96" s="47"/>
      <c r="O96" s="47"/>
      <c r="P96" s="47"/>
      <c r="Q96" s="47"/>
      <c r="R96" s="47"/>
      <c r="S96" s="47"/>
      <c r="T96" s="47"/>
      <c r="U96" s="47"/>
    </row>
    <row r="97" spans="2:21" s="18" customFormat="1" ht="12.75" x14ac:dyDescent="0.2">
      <c r="B97" s="45"/>
      <c r="H97" s="46"/>
      <c r="I97" s="47"/>
      <c r="J97" s="47"/>
      <c r="K97" s="47"/>
      <c r="M97" s="47"/>
      <c r="N97" s="47"/>
      <c r="O97" s="47"/>
      <c r="P97" s="47"/>
      <c r="Q97" s="47"/>
      <c r="R97" s="47"/>
      <c r="S97" s="47"/>
      <c r="T97" s="47"/>
      <c r="U97" s="47"/>
    </row>
    <row r="98" spans="2:21" s="18" customFormat="1" ht="12.75" x14ac:dyDescent="0.2">
      <c r="B98" s="45"/>
      <c r="H98" s="46"/>
      <c r="I98" s="47"/>
      <c r="J98" s="47"/>
      <c r="K98" s="47"/>
      <c r="M98" s="47"/>
      <c r="N98" s="47"/>
      <c r="O98" s="47"/>
      <c r="P98" s="47"/>
      <c r="Q98" s="47"/>
      <c r="R98" s="47"/>
      <c r="S98" s="47"/>
      <c r="T98" s="47"/>
      <c r="U98" s="47"/>
    </row>
    <row r="99" spans="2:21" s="18" customFormat="1" ht="12.75" x14ac:dyDescent="0.2">
      <c r="B99" s="45"/>
      <c r="H99" s="46"/>
      <c r="I99" s="47"/>
      <c r="J99" s="47"/>
      <c r="K99" s="47"/>
      <c r="M99" s="47"/>
      <c r="N99" s="47"/>
      <c r="O99" s="47"/>
      <c r="P99" s="47"/>
      <c r="Q99" s="47"/>
      <c r="R99" s="47"/>
      <c r="S99" s="47"/>
      <c r="T99" s="47"/>
      <c r="U99" s="47"/>
    </row>
    <row r="100" spans="2:21" s="18" customFormat="1" ht="12.75" x14ac:dyDescent="0.2">
      <c r="B100" s="45"/>
      <c r="H100" s="46"/>
      <c r="I100" s="47"/>
      <c r="J100" s="47"/>
      <c r="K100" s="47"/>
      <c r="M100" s="47"/>
      <c r="N100" s="47"/>
      <c r="O100" s="47"/>
      <c r="P100" s="47"/>
      <c r="Q100" s="47"/>
      <c r="R100" s="47"/>
      <c r="S100" s="47"/>
      <c r="T100" s="47"/>
      <c r="U100" s="47"/>
    </row>
    <row r="101" spans="2:21" s="18" customFormat="1" ht="12.75" x14ac:dyDescent="0.2">
      <c r="B101" s="45"/>
      <c r="H101" s="46"/>
      <c r="I101" s="47"/>
      <c r="J101" s="47"/>
      <c r="K101" s="47"/>
      <c r="M101" s="47"/>
      <c r="N101" s="47"/>
      <c r="O101" s="47"/>
      <c r="P101" s="47"/>
      <c r="Q101" s="47"/>
      <c r="R101" s="47"/>
      <c r="S101" s="47"/>
      <c r="T101" s="47"/>
      <c r="U101" s="47"/>
    </row>
    <row r="102" spans="2:21" s="18" customFormat="1" ht="12.75" x14ac:dyDescent="0.2">
      <c r="B102" s="45"/>
      <c r="H102" s="46"/>
      <c r="I102" s="47"/>
      <c r="J102" s="47"/>
      <c r="K102" s="47"/>
      <c r="M102" s="47"/>
      <c r="N102" s="47"/>
      <c r="O102" s="47"/>
      <c r="P102" s="47"/>
      <c r="Q102" s="47"/>
      <c r="R102" s="47"/>
      <c r="S102" s="47"/>
      <c r="T102" s="47"/>
      <c r="U102" s="47"/>
    </row>
    <row r="103" spans="2:21" s="18" customFormat="1" ht="12.75" x14ac:dyDescent="0.2">
      <c r="B103" s="45"/>
      <c r="H103" s="46"/>
      <c r="I103" s="47"/>
      <c r="J103" s="47"/>
      <c r="K103" s="47"/>
      <c r="M103" s="47"/>
      <c r="N103" s="47"/>
      <c r="O103" s="47"/>
      <c r="P103" s="47"/>
      <c r="Q103" s="47"/>
      <c r="R103" s="47"/>
      <c r="S103" s="47"/>
      <c r="T103" s="47"/>
      <c r="U103" s="47"/>
    </row>
    <row r="104" spans="2:21" s="18" customFormat="1" ht="12.75" x14ac:dyDescent="0.2">
      <c r="B104" s="45"/>
      <c r="H104" s="46"/>
      <c r="I104" s="47"/>
      <c r="J104" s="47"/>
      <c r="K104" s="47"/>
      <c r="M104" s="47"/>
      <c r="N104" s="47"/>
      <c r="O104" s="47"/>
      <c r="P104" s="47"/>
      <c r="Q104" s="47"/>
      <c r="R104" s="47"/>
      <c r="S104" s="47"/>
      <c r="T104" s="47"/>
      <c r="U104" s="47"/>
    </row>
    <row r="105" spans="2:21" s="18" customFormat="1" ht="12.75" x14ac:dyDescent="0.2">
      <c r="B105" s="45"/>
      <c r="H105" s="46"/>
      <c r="I105" s="47"/>
      <c r="J105" s="47"/>
      <c r="K105" s="47"/>
      <c r="M105" s="47"/>
      <c r="N105" s="47"/>
      <c r="O105" s="47"/>
      <c r="P105" s="47"/>
      <c r="Q105" s="47"/>
      <c r="R105" s="47"/>
      <c r="S105" s="47"/>
      <c r="T105" s="47"/>
      <c r="U105" s="47"/>
    </row>
    <row r="106" spans="2:21" s="18" customFormat="1" ht="12.75" x14ac:dyDescent="0.2">
      <c r="B106" s="45"/>
      <c r="H106" s="46"/>
      <c r="I106" s="47"/>
      <c r="J106" s="47"/>
      <c r="K106" s="47"/>
      <c r="M106" s="47"/>
      <c r="N106" s="47"/>
      <c r="O106" s="47"/>
      <c r="P106" s="47"/>
      <c r="Q106" s="47"/>
      <c r="R106" s="47"/>
      <c r="S106" s="47"/>
      <c r="T106" s="47"/>
      <c r="U106" s="47"/>
    </row>
    <row r="107" spans="2:21" s="18" customFormat="1" ht="12.75" x14ac:dyDescent="0.2">
      <c r="B107" s="45"/>
      <c r="H107" s="46"/>
      <c r="I107" s="47"/>
      <c r="J107" s="47"/>
      <c r="K107" s="47"/>
      <c r="M107" s="47"/>
      <c r="N107" s="47"/>
      <c r="O107" s="47"/>
      <c r="P107" s="47"/>
      <c r="Q107" s="47"/>
      <c r="R107" s="47"/>
      <c r="S107" s="47"/>
      <c r="T107" s="47"/>
      <c r="U107" s="47"/>
    </row>
    <row r="108" spans="2:21" s="18" customFormat="1" ht="12.75" x14ac:dyDescent="0.2">
      <c r="B108" s="45"/>
      <c r="H108" s="46"/>
      <c r="I108" s="47"/>
      <c r="J108" s="47"/>
      <c r="K108" s="47"/>
      <c r="M108" s="47"/>
      <c r="N108" s="47"/>
      <c r="O108" s="47"/>
      <c r="P108" s="47"/>
      <c r="Q108" s="47"/>
      <c r="R108" s="47"/>
      <c r="S108" s="47"/>
      <c r="T108" s="47"/>
      <c r="U108" s="47"/>
    </row>
    <row r="109" spans="2:21" s="18" customFormat="1" ht="12.75" x14ac:dyDescent="0.2">
      <c r="B109" s="45"/>
      <c r="H109" s="46"/>
      <c r="I109" s="47"/>
      <c r="J109" s="47"/>
      <c r="K109" s="47"/>
      <c r="M109" s="47"/>
      <c r="N109" s="47"/>
      <c r="O109" s="47"/>
      <c r="P109" s="47"/>
      <c r="Q109" s="47"/>
      <c r="R109" s="47"/>
      <c r="S109" s="47"/>
      <c r="T109" s="47"/>
      <c r="U109" s="47"/>
    </row>
    <row r="110" spans="2:21" s="18" customFormat="1" ht="12.75" x14ac:dyDescent="0.2">
      <c r="B110" s="45"/>
      <c r="H110" s="46"/>
      <c r="I110" s="47"/>
      <c r="J110" s="47"/>
      <c r="K110" s="47"/>
      <c r="M110" s="47"/>
      <c r="N110" s="47"/>
      <c r="O110" s="47"/>
      <c r="P110" s="47"/>
      <c r="Q110" s="47"/>
      <c r="R110" s="47"/>
      <c r="S110" s="47"/>
      <c r="T110" s="47"/>
      <c r="U110" s="47"/>
    </row>
    <row r="111" spans="2:21" s="18" customFormat="1" ht="12.75" x14ac:dyDescent="0.2">
      <c r="B111" s="45"/>
      <c r="H111" s="46"/>
      <c r="I111" s="47"/>
      <c r="J111" s="47"/>
      <c r="K111" s="47"/>
      <c r="M111" s="47"/>
      <c r="N111" s="47"/>
      <c r="O111" s="47"/>
      <c r="P111" s="47"/>
      <c r="Q111" s="47"/>
      <c r="R111" s="47"/>
      <c r="S111" s="47"/>
      <c r="T111" s="47"/>
      <c r="U111" s="47"/>
    </row>
    <row r="112" spans="2:21" s="18" customFormat="1" ht="12.75" x14ac:dyDescent="0.2">
      <c r="B112" s="45"/>
      <c r="H112" s="46"/>
      <c r="I112" s="47"/>
      <c r="J112" s="47"/>
      <c r="K112" s="47"/>
      <c r="M112" s="47"/>
      <c r="N112" s="47"/>
      <c r="O112" s="47"/>
      <c r="P112" s="47"/>
      <c r="Q112" s="47"/>
      <c r="R112" s="47"/>
      <c r="S112" s="47"/>
      <c r="T112" s="47"/>
      <c r="U112" s="47"/>
    </row>
    <row r="113" spans="2:21" s="18" customFormat="1" ht="12.75" x14ac:dyDescent="0.2">
      <c r="B113" s="45"/>
      <c r="H113" s="46"/>
      <c r="I113" s="47"/>
      <c r="J113" s="47"/>
      <c r="K113" s="47"/>
      <c r="M113" s="47"/>
      <c r="N113" s="47"/>
      <c r="O113" s="47"/>
      <c r="P113" s="47"/>
      <c r="Q113" s="47"/>
      <c r="R113" s="47"/>
      <c r="S113" s="47"/>
      <c r="T113" s="47"/>
      <c r="U113" s="47"/>
    </row>
    <row r="114" spans="2:21" s="18" customFormat="1" ht="12.75" x14ac:dyDescent="0.2">
      <c r="B114" s="45"/>
      <c r="H114" s="46"/>
      <c r="I114" s="47"/>
      <c r="J114" s="47"/>
      <c r="K114" s="47"/>
      <c r="M114" s="47"/>
      <c r="N114" s="47"/>
      <c r="O114" s="47"/>
      <c r="P114" s="47"/>
      <c r="Q114" s="47"/>
      <c r="R114" s="47"/>
      <c r="S114" s="47"/>
      <c r="T114" s="47"/>
      <c r="U114" s="47"/>
    </row>
    <row r="115" spans="2:21" s="18" customFormat="1" ht="12.75" x14ac:dyDescent="0.2">
      <c r="B115" s="45"/>
      <c r="H115" s="46"/>
      <c r="I115" s="47"/>
      <c r="J115" s="47"/>
      <c r="K115" s="47"/>
      <c r="M115" s="47"/>
      <c r="N115" s="47"/>
      <c r="O115" s="47"/>
      <c r="P115" s="47"/>
      <c r="Q115" s="47"/>
      <c r="R115" s="47"/>
      <c r="S115" s="47"/>
      <c r="T115" s="47"/>
      <c r="U115" s="47"/>
    </row>
    <row r="116" spans="2:21" s="18" customFormat="1" ht="12.75" x14ac:dyDescent="0.2">
      <c r="B116" s="45"/>
      <c r="H116" s="46"/>
      <c r="I116" s="47"/>
      <c r="J116" s="47"/>
      <c r="K116" s="47"/>
      <c r="M116" s="47"/>
      <c r="N116" s="47"/>
      <c r="O116" s="47"/>
      <c r="P116" s="47"/>
      <c r="Q116" s="47"/>
      <c r="R116" s="47"/>
      <c r="S116" s="47"/>
      <c r="T116" s="47"/>
      <c r="U116" s="47"/>
    </row>
    <row r="117" spans="2:21" s="18" customFormat="1" ht="12.75" x14ac:dyDescent="0.2">
      <c r="B117" s="45"/>
      <c r="H117" s="46"/>
      <c r="I117" s="47"/>
      <c r="J117" s="47"/>
      <c r="K117" s="47"/>
      <c r="M117" s="47"/>
      <c r="N117" s="47"/>
      <c r="O117" s="47"/>
      <c r="P117" s="47"/>
      <c r="Q117" s="47"/>
      <c r="R117" s="47"/>
      <c r="S117" s="47"/>
      <c r="T117" s="47"/>
      <c r="U117" s="47"/>
    </row>
    <row r="118" spans="2:21" s="18" customFormat="1" ht="12.75" x14ac:dyDescent="0.2">
      <c r="B118" s="45"/>
      <c r="H118" s="46"/>
      <c r="I118" s="47"/>
      <c r="J118" s="47"/>
      <c r="K118" s="47"/>
      <c r="M118" s="47"/>
      <c r="N118" s="47"/>
      <c r="O118" s="47"/>
      <c r="P118" s="47"/>
      <c r="Q118" s="47"/>
      <c r="R118" s="47"/>
      <c r="S118" s="47"/>
      <c r="T118" s="47"/>
      <c r="U118" s="47"/>
    </row>
    <row r="119" spans="2:21" s="18" customFormat="1" ht="12.75" x14ac:dyDescent="0.2">
      <c r="B119" s="45"/>
      <c r="H119" s="46"/>
      <c r="I119" s="47"/>
      <c r="J119" s="47"/>
      <c r="K119" s="47"/>
      <c r="M119" s="47"/>
      <c r="N119" s="47"/>
      <c r="O119" s="47"/>
      <c r="P119" s="47"/>
      <c r="Q119" s="47"/>
      <c r="R119" s="47"/>
      <c r="S119" s="47"/>
      <c r="T119" s="47"/>
      <c r="U119" s="47"/>
    </row>
    <row r="120" spans="2:21" s="18" customFormat="1" ht="12.75" x14ac:dyDescent="0.2">
      <c r="B120" s="45"/>
      <c r="H120" s="46"/>
      <c r="I120" s="47"/>
      <c r="J120" s="47"/>
      <c r="K120" s="47"/>
      <c r="M120" s="47"/>
      <c r="N120" s="47"/>
      <c r="O120" s="47"/>
      <c r="P120" s="47"/>
      <c r="Q120" s="47"/>
      <c r="R120" s="47"/>
      <c r="S120" s="47"/>
      <c r="T120" s="47"/>
      <c r="U120" s="47"/>
    </row>
    <row r="121" spans="2:21" s="18" customFormat="1" ht="12.75" x14ac:dyDescent="0.2">
      <c r="B121" s="45"/>
      <c r="H121" s="46"/>
      <c r="I121" s="47"/>
      <c r="J121" s="47"/>
      <c r="K121" s="47"/>
      <c r="M121" s="47"/>
      <c r="N121" s="47"/>
      <c r="O121" s="47"/>
      <c r="P121" s="47"/>
      <c r="Q121" s="47"/>
      <c r="R121" s="47"/>
      <c r="S121" s="47"/>
      <c r="T121" s="47"/>
      <c r="U121" s="47"/>
    </row>
    <row r="122" spans="2:21" s="18" customFormat="1" ht="12.75" x14ac:dyDescent="0.2">
      <c r="B122" s="45"/>
      <c r="H122" s="46"/>
      <c r="I122" s="47"/>
      <c r="J122" s="47"/>
      <c r="K122" s="47"/>
      <c r="M122" s="47"/>
      <c r="N122" s="47"/>
      <c r="O122" s="47"/>
      <c r="P122" s="47"/>
      <c r="Q122" s="47"/>
      <c r="R122" s="47"/>
      <c r="S122" s="47"/>
      <c r="T122" s="47"/>
      <c r="U122" s="47"/>
    </row>
    <row r="123" spans="2:21" s="18" customFormat="1" ht="12.75" x14ac:dyDescent="0.2">
      <c r="B123" s="45"/>
      <c r="H123" s="46"/>
      <c r="I123" s="47"/>
      <c r="J123" s="47"/>
      <c r="K123" s="47"/>
      <c r="M123" s="47"/>
      <c r="N123" s="47"/>
      <c r="O123" s="47"/>
      <c r="P123" s="47"/>
      <c r="Q123" s="47"/>
      <c r="R123" s="47"/>
      <c r="S123" s="47"/>
      <c r="T123" s="47"/>
      <c r="U123" s="47"/>
    </row>
    <row r="124" spans="2:21" s="18" customFormat="1" ht="12.75" x14ac:dyDescent="0.2">
      <c r="B124" s="45"/>
      <c r="H124" s="46"/>
      <c r="I124" s="47"/>
      <c r="J124" s="47"/>
      <c r="K124" s="47"/>
      <c r="M124" s="47"/>
      <c r="N124" s="47"/>
      <c r="O124" s="47"/>
      <c r="P124" s="47"/>
      <c r="Q124" s="47"/>
      <c r="R124" s="47"/>
      <c r="S124" s="47"/>
      <c r="T124" s="47"/>
      <c r="U124" s="47"/>
    </row>
    <row r="125" spans="2:21" s="18" customFormat="1" ht="12.75" x14ac:dyDescent="0.2">
      <c r="B125" s="45"/>
      <c r="H125" s="46"/>
      <c r="I125" s="47"/>
      <c r="J125" s="47"/>
      <c r="K125" s="47"/>
      <c r="M125" s="47"/>
      <c r="N125" s="47"/>
      <c r="O125" s="47"/>
      <c r="P125" s="47"/>
      <c r="Q125" s="47"/>
      <c r="R125" s="47"/>
      <c r="S125" s="47"/>
      <c r="T125" s="47"/>
      <c r="U125" s="47"/>
    </row>
    <row r="126" spans="2:21" s="18" customFormat="1" ht="12.75" x14ac:dyDescent="0.2">
      <c r="B126" s="45"/>
      <c r="H126" s="46"/>
      <c r="I126" s="47"/>
      <c r="J126" s="47"/>
      <c r="K126" s="47"/>
      <c r="M126" s="47"/>
      <c r="N126" s="47"/>
      <c r="O126" s="47"/>
      <c r="P126" s="47"/>
      <c r="Q126" s="47"/>
      <c r="R126" s="47"/>
      <c r="S126" s="47"/>
      <c r="T126" s="47"/>
      <c r="U126" s="47"/>
    </row>
    <row r="127" spans="2:21" s="18" customFormat="1" ht="12.75" x14ac:dyDescent="0.2">
      <c r="B127" s="45"/>
      <c r="H127" s="46"/>
      <c r="I127" s="47"/>
      <c r="J127" s="47"/>
      <c r="K127" s="47"/>
      <c r="M127" s="47"/>
      <c r="N127" s="47"/>
      <c r="O127" s="47"/>
      <c r="P127" s="47"/>
      <c r="Q127" s="47"/>
      <c r="R127" s="47"/>
      <c r="S127" s="47"/>
      <c r="T127" s="47"/>
      <c r="U127" s="47"/>
    </row>
    <row r="128" spans="2:21" s="18" customFormat="1" ht="12.75" x14ac:dyDescent="0.2">
      <c r="B128" s="45"/>
      <c r="H128" s="46"/>
      <c r="I128" s="47"/>
      <c r="J128" s="47"/>
      <c r="K128" s="47"/>
      <c r="M128" s="47"/>
      <c r="N128" s="47"/>
      <c r="O128" s="47"/>
      <c r="P128" s="47"/>
      <c r="Q128" s="47"/>
      <c r="R128" s="47"/>
      <c r="S128" s="47"/>
      <c r="T128" s="47"/>
      <c r="U128" s="47"/>
    </row>
    <row r="129" spans="2:21" s="18" customFormat="1" ht="12.75" x14ac:dyDescent="0.2">
      <c r="B129" s="45"/>
      <c r="H129" s="46"/>
      <c r="I129" s="47"/>
      <c r="J129" s="47"/>
      <c r="K129" s="47"/>
      <c r="M129" s="47"/>
      <c r="N129" s="47"/>
      <c r="O129" s="47"/>
      <c r="P129" s="47"/>
      <c r="Q129" s="47"/>
      <c r="R129" s="47"/>
      <c r="S129" s="47"/>
      <c r="T129" s="47"/>
      <c r="U129" s="47"/>
    </row>
    <row r="130" spans="2:21" s="18" customFormat="1" ht="12.75" x14ac:dyDescent="0.2">
      <c r="B130" s="45"/>
      <c r="H130" s="46"/>
      <c r="I130" s="47"/>
      <c r="J130" s="47"/>
      <c r="K130" s="47"/>
      <c r="M130" s="47"/>
      <c r="N130" s="47"/>
      <c r="O130" s="47"/>
      <c r="P130" s="47"/>
      <c r="Q130" s="47"/>
      <c r="R130" s="47"/>
      <c r="S130" s="47"/>
      <c r="T130" s="47"/>
      <c r="U130" s="47"/>
    </row>
    <row r="131" spans="2:21" s="18" customFormat="1" ht="12.75" x14ac:dyDescent="0.2">
      <c r="B131" s="45"/>
      <c r="H131" s="46"/>
      <c r="I131" s="47"/>
      <c r="J131" s="47"/>
      <c r="K131" s="47"/>
      <c r="M131" s="47"/>
      <c r="N131" s="47"/>
      <c r="O131" s="47"/>
      <c r="P131" s="47"/>
      <c r="Q131" s="47"/>
      <c r="R131" s="47"/>
      <c r="S131" s="47"/>
      <c r="T131" s="47"/>
      <c r="U131" s="47"/>
    </row>
    <row r="132" spans="2:21" s="18" customFormat="1" ht="12.75" x14ac:dyDescent="0.2">
      <c r="B132" s="45"/>
      <c r="H132" s="46"/>
      <c r="I132" s="47"/>
      <c r="J132" s="47"/>
      <c r="K132" s="47"/>
      <c r="M132" s="47"/>
      <c r="N132" s="47"/>
      <c r="O132" s="47"/>
      <c r="P132" s="47"/>
      <c r="Q132" s="47"/>
      <c r="R132" s="47"/>
      <c r="S132" s="47"/>
      <c r="T132" s="47"/>
      <c r="U132" s="47"/>
    </row>
    <row r="133" spans="2:21" s="18" customFormat="1" ht="12.75" x14ac:dyDescent="0.2">
      <c r="B133" s="45"/>
      <c r="H133" s="46"/>
      <c r="I133" s="47"/>
      <c r="J133" s="47"/>
      <c r="K133" s="47"/>
      <c r="M133" s="47"/>
      <c r="N133" s="47"/>
      <c r="O133" s="47"/>
      <c r="P133" s="47"/>
      <c r="Q133" s="47"/>
      <c r="R133" s="47"/>
      <c r="S133" s="47"/>
      <c r="T133" s="47"/>
      <c r="U133" s="47"/>
    </row>
    <row r="134" spans="2:21" s="18" customFormat="1" ht="12.75" x14ac:dyDescent="0.2">
      <c r="B134" s="45"/>
      <c r="H134" s="46"/>
      <c r="I134" s="47"/>
      <c r="J134" s="47"/>
      <c r="K134" s="47"/>
      <c r="M134" s="47"/>
      <c r="N134" s="47"/>
      <c r="O134" s="47"/>
      <c r="P134" s="47"/>
      <c r="Q134" s="47"/>
      <c r="R134" s="47"/>
      <c r="S134" s="47"/>
      <c r="T134" s="47"/>
      <c r="U134" s="47"/>
    </row>
    <row r="135" spans="2:21" s="18" customFormat="1" ht="12.75" x14ac:dyDescent="0.2">
      <c r="B135" s="45"/>
      <c r="H135" s="46"/>
      <c r="I135" s="47"/>
      <c r="J135" s="47"/>
      <c r="K135" s="47"/>
      <c r="M135" s="47"/>
      <c r="N135" s="47"/>
      <c r="O135" s="47"/>
      <c r="P135" s="47"/>
      <c r="Q135" s="47"/>
      <c r="R135" s="47"/>
      <c r="S135" s="47"/>
      <c r="T135" s="47"/>
      <c r="U135" s="47"/>
    </row>
    <row r="136" spans="2:21" s="18" customFormat="1" ht="12.75" x14ac:dyDescent="0.2">
      <c r="B136" s="45"/>
      <c r="H136" s="46"/>
      <c r="I136" s="47"/>
      <c r="J136" s="47"/>
      <c r="K136" s="47"/>
      <c r="M136" s="47"/>
      <c r="N136" s="47"/>
      <c r="O136" s="47"/>
      <c r="P136" s="47"/>
      <c r="Q136" s="47"/>
      <c r="R136" s="47"/>
      <c r="S136" s="47"/>
      <c r="T136" s="47"/>
      <c r="U136" s="47"/>
    </row>
    <row r="137" spans="2:21" s="18" customFormat="1" ht="12.75" x14ac:dyDescent="0.2">
      <c r="B137" s="45"/>
      <c r="H137" s="46"/>
      <c r="I137" s="47"/>
      <c r="J137" s="47"/>
      <c r="K137" s="47"/>
      <c r="M137" s="47"/>
      <c r="N137" s="47"/>
      <c r="O137" s="47"/>
      <c r="P137" s="47"/>
      <c r="Q137" s="47"/>
      <c r="R137" s="47"/>
      <c r="S137" s="47"/>
      <c r="T137" s="47"/>
      <c r="U137" s="47"/>
    </row>
    <row r="138" spans="2:21" s="18" customFormat="1" ht="12.75" x14ac:dyDescent="0.2">
      <c r="B138" s="45"/>
      <c r="H138" s="46"/>
      <c r="I138" s="47"/>
      <c r="J138" s="47"/>
      <c r="K138" s="47"/>
      <c r="M138" s="47"/>
      <c r="N138" s="47"/>
      <c r="O138" s="47"/>
      <c r="P138" s="47"/>
      <c r="Q138" s="47"/>
      <c r="R138" s="47"/>
      <c r="S138" s="47"/>
      <c r="T138" s="47"/>
      <c r="U138" s="47"/>
    </row>
    <row r="139" spans="2:21" s="18" customFormat="1" ht="12.75" x14ac:dyDescent="0.2">
      <c r="B139" s="45"/>
      <c r="H139" s="46"/>
      <c r="I139" s="47"/>
      <c r="J139" s="47"/>
      <c r="K139" s="47"/>
      <c r="M139" s="47"/>
      <c r="N139" s="47"/>
      <c r="O139" s="47"/>
      <c r="P139" s="47"/>
      <c r="Q139" s="47"/>
      <c r="R139" s="47"/>
      <c r="S139" s="47"/>
      <c r="T139" s="47"/>
      <c r="U139" s="47"/>
    </row>
    <row r="140" spans="2:21" s="18" customFormat="1" ht="12.75" x14ac:dyDescent="0.2">
      <c r="B140" s="45"/>
      <c r="H140" s="46"/>
      <c r="I140" s="47"/>
      <c r="J140" s="47"/>
      <c r="K140" s="47"/>
      <c r="M140" s="47"/>
      <c r="N140" s="47"/>
      <c r="O140" s="47"/>
      <c r="P140" s="47"/>
      <c r="Q140" s="47"/>
      <c r="R140" s="47"/>
      <c r="S140" s="47"/>
      <c r="T140" s="47"/>
      <c r="U140" s="47"/>
    </row>
    <row r="141" spans="2:21" s="18" customFormat="1" ht="12.75" x14ac:dyDescent="0.2">
      <c r="B141" s="45"/>
      <c r="H141" s="46"/>
      <c r="I141" s="47"/>
      <c r="J141" s="47"/>
      <c r="K141" s="47"/>
      <c r="M141" s="47"/>
      <c r="N141" s="47"/>
      <c r="O141" s="47"/>
      <c r="P141" s="47"/>
      <c r="Q141" s="47"/>
      <c r="R141" s="47"/>
      <c r="S141" s="47"/>
      <c r="T141" s="47"/>
      <c r="U141" s="47"/>
    </row>
    <row r="142" spans="2:21" s="18" customFormat="1" ht="12.75" x14ac:dyDescent="0.2">
      <c r="B142" s="45"/>
      <c r="H142" s="46"/>
      <c r="I142" s="47"/>
      <c r="J142" s="47"/>
      <c r="K142" s="47"/>
      <c r="M142" s="47"/>
      <c r="N142" s="47"/>
      <c r="O142" s="47"/>
      <c r="P142" s="47"/>
      <c r="Q142" s="47"/>
      <c r="R142" s="47"/>
      <c r="S142" s="47"/>
      <c r="T142" s="47"/>
      <c r="U142" s="47"/>
    </row>
    <row r="143" spans="2:21" s="18" customFormat="1" ht="12.75" x14ac:dyDescent="0.2">
      <c r="B143" s="45"/>
      <c r="H143" s="46"/>
      <c r="I143" s="47"/>
      <c r="J143" s="47"/>
      <c r="K143" s="47"/>
      <c r="M143" s="47"/>
      <c r="N143" s="47"/>
      <c r="O143" s="47"/>
      <c r="P143" s="47"/>
      <c r="Q143" s="47"/>
      <c r="R143" s="47"/>
      <c r="S143" s="47"/>
      <c r="T143" s="47"/>
      <c r="U143" s="47"/>
    </row>
    <row r="144" spans="2:21" s="18" customFormat="1" ht="12.75" x14ac:dyDescent="0.2">
      <c r="B144" s="45"/>
      <c r="H144" s="46"/>
      <c r="I144" s="47"/>
      <c r="J144" s="47"/>
      <c r="K144" s="47"/>
      <c r="M144" s="47"/>
      <c r="N144" s="47"/>
      <c r="O144" s="47"/>
      <c r="P144" s="47"/>
      <c r="Q144" s="47"/>
      <c r="R144" s="47"/>
      <c r="S144" s="47"/>
      <c r="T144" s="47"/>
      <c r="U144" s="47"/>
    </row>
    <row r="145" spans="2:21" s="18" customFormat="1" ht="12.75" x14ac:dyDescent="0.2">
      <c r="B145" s="45"/>
      <c r="H145" s="46"/>
      <c r="I145" s="47"/>
      <c r="J145" s="47"/>
      <c r="K145" s="47"/>
      <c r="M145" s="47"/>
      <c r="N145" s="47"/>
      <c r="O145" s="47"/>
      <c r="P145" s="47"/>
      <c r="Q145" s="47"/>
      <c r="R145" s="47"/>
      <c r="S145" s="47"/>
      <c r="T145" s="47"/>
      <c r="U145" s="47"/>
    </row>
    <row r="146" spans="2:21" s="18" customFormat="1" ht="12.75" x14ac:dyDescent="0.2">
      <c r="B146" s="45"/>
      <c r="H146" s="46"/>
      <c r="I146" s="47"/>
      <c r="J146" s="47"/>
      <c r="K146" s="47"/>
      <c r="M146" s="47"/>
      <c r="N146" s="47"/>
      <c r="O146" s="47"/>
      <c r="P146" s="47"/>
      <c r="Q146" s="47"/>
      <c r="R146" s="47"/>
      <c r="S146" s="47"/>
      <c r="T146" s="47"/>
      <c r="U146" s="47"/>
    </row>
    <row r="147" spans="2:21" s="18" customFormat="1" ht="12.75" x14ac:dyDescent="0.2">
      <c r="B147" s="45"/>
      <c r="H147" s="46"/>
      <c r="I147" s="47"/>
      <c r="J147" s="47"/>
      <c r="K147" s="47"/>
      <c r="M147" s="47"/>
      <c r="N147" s="47"/>
      <c r="O147" s="47"/>
      <c r="P147" s="47"/>
      <c r="Q147" s="47"/>
      <c r="R147" s="47"/>
      <c r="S147" s="47"/>
      <c r="T147" s="47"/>
      <c r="U147" s="47"/>
    </row>
    <row r="148" spans="2:21" s="18" customFormat="1" ht="12.75" x14ac:dyDescent="0.2">
      <c r="B148" s="45"/>
      <c r="H148" s="46"/>
      <c r="I148" s="47"/>
      <c r="J148" s="47"/>
      <c r="K148" s="47"/>
      <c r="M148" s="47"/>
      <c r="N148" s="47"/>
      <c r="O148" s="47"/>
      <c r="P148" s="47"/>
      <c r="Q148" s="47"/>
      <c r="R148" s="47"/>
      <c r="S148" s="47"/>
      <c r="T148" s="47"/>
      <c r="U148" s="47"/>
    </row>
    <row r="149" spans="2:21" s="18" customFormat="1" ht="12.75" x14ac:dyDescent="0.2">
      <c r="B149" s="45"/>
      <c r="H149" s="46"/>
      <c r="I149" s="47"/>
      <c r="J149" s="47"/>
      <c r="K149" s="47"/>
      <c r="M149" s="47"/>
      <c r="N149" s="47"/>
      <c r="O149" s="47"/>
      <c r="P149" s="47"/>
      <c r="Q149" s="47"/>
      <c r="R149" s="47"/>
      <c r="S149" s="47"/>
      <c r="T149" s="47"/>
      <c r="U149" s="47"/>
    </row>
    <row r="150" spans="2:21" s="18" customFormat="1" ht="12.75" x14ac:dyDescent="0.2">
      <c r="B150" s="45"/>
      <c r="H150" s="46"/>
      <c r="I150" s="47"/>
      <c r="J150" s="47"/>
      <c r="K150" s="47"/>
      <c r="M150" s="47"/>
      <c r="N150" s="47"/>
      <c r="O150" s="47"/>
      <c r="P150" s="47"/>
      <c r="Q150" s="47"/>
      <c r="R150" s="47"/>
      <c r="S150" s="47"/>
      <c r="T150" s="47"/>
      <c r="U150" s="47"/>
    </row>
    <row r="151" spans="2:21" s="18" customFormat="1" ht="12.75" x14ac:dyDescent="0.2">
      <c r="B151" s="45"/>
      <c r="H151" s="46"/>
      <c r="I151" s="47"/>
      <c r="J151" s="47"/>
      <c r="K151" s="47"/>
      <c r="M151" s="47"/>
      <c r="N151" s="47"/>
      <c r="O151" s="47"/>
      <c r="P151" s="47"/>
      <c r="Q151" s="47"/>
      <c r="R151" s="47"/>
      <c r="S151" s="47"/>
      <c r="T151" s="47"/>
      <c r="U151" s="47"/>
    </row>
    <row r="152" spans="2:21" s="18" customFormat="1" ht="12.75" x14ac:dyDescent="0.2">
      <c r="B152" s="45"/>
      <c r="H152" s="46"/>
      <c r="I152" s="47"/>
      <c r="J152" s="47"/>
      <c r="K152" s="47"/>
      <c r="M152" s="47"/>
      <c r="N152" s="47"/>
      <c r="O152" s="47"/>
      <c r="P152" s="47"/>
      <c r="Q152" s="47"/>
      <c r="R152" s="47"/>
      <c r="S152" s="47"/>
      <c r="T152" s="47"/>
      <c r="U152" s="47"/>
    </row>
    <row r="153" spans="2:21" s="18" customFormat="1" ht="12.75" x14ac:dyDescent="0.2">
      <c r="B153" s="45"/>
      <c r="H153" s="46"/>
      <c r="I153" s="47"/>
      <c r="J153" s="47"/>
      <c r="K153" s="47"/>
      <c r="M153" s="47"/>
      <c r="N153" s="47"/>
      <c r="O153" s="47"/>
      <c r="P153" s="47"/>
      <c r="Q153" s="47"/>
      <c r="R153" s="47"/>
      <c r="S153" s="47"/>
      <c r="T153" s="47"/>
      <c r="U153" s="47"/>
    </row>
    <row r="154" spans="2:21" s="18" customFormat="1" ht="12.75" x14ac:dyDescent="0.2">
      <c r="B154" s="45"/>
      <c r="H154" s="46"/>
      <c r="I154" s="47"/>
      <c r="J154" s="47"/>
      <c r="K154" s="47"/>
      <c r="M154" s="47"/>
      <c r="N154" s="47"/>
      <c r="O154" s="47"/>
      <c r="P154" s="47"/>
      <c r="Q154" s="47"/>
      <c r="R154" s="47"/>
      <c r="S154" s="47"/>
      <c r="T154" s="47"/>
      <c r="U154" s="47"/>
    </row>
    <row r="155" spans="2:21" s="18" customFormat="1" ht="12.75" x14ac:dyDescent="0.2">
      <c r="B155" s="45"/>
      <c r="H155" s="46"/>
      <c r="I155" s="47"/>
      <c r="J155" s="47"/>
      <c r="K155" s="47"/>
      <c r="M155" s="47"/>
      <c r="N155" s="47"/>
      <c r="O155" s="47"/>
      <c r="P155" s="47"/>
      <c r="Q155" s="47"/>
      <c r="R155" s="47"/>
      <c r="S155" s="47"/>
      <c r="T155" s="47"/>
      <c r="U155" s="47"/>
    </row>
    <row r="156" spans="2:21" s="18" customFormat="1" ht="12.75" x14ac:dyDescent="0.2">
      <c r="B156" s="45"/>
      <c r="H156" s="46"/>
      <c r="I156" s="47"/>
      <c r="J156" s="47"/>
      <c r="K156" s="47"/>
      <c r="M156" s="47"/>
      <c r="N156" s="47"/>
      <c r="O156" s="47"/>
      <c r="P156" s="47"/>
      <c r="Q156" s="47"/>
      <c r="R156" s="47"/>
      <c r="S156" s="47"/>
      <c r="T156" s="47"/>
      <c r="U156" s="47"/>
    </row>
    <row r="157" spans="2:21" s="18" customFormat="1" ht="12.75" x14ac:dyDescent="0.2">
      <c r="B157" s="45"/>
      <c r="H157" s="46"/>
      <c r="I157" s="47"/>
      <c r="J157" s="47"/>
      <c r="K157" s="47"/>
      <c r="M157" s="47"/>
      <c r="N157" s="47"/>
      <c r="O157" s="47"/>
      <c r="P157" s="47"/>
      <c r="Q157" s="47"/>
      <c r="R157" s="47"/>
      <c r="S157" s="47"/>
      <c r="T157" s="47"/>
      <c r="U157" s="47"/>
    </row>
    <row r="158" spans="2:21" s="18" customFormat="1" ht="12.75" x14ac:dyDescent="0.2">
      <c r="B158" s="45"/>
      <c r="H158" s="46"/>
      <c r="I158" s="47"/>
      <c r="J158" s="47"/>
      <c r="K158" s="47"/>
      <c r="M158" s="47"/>
      <c r="N158" s="47"/>
      <c r="O158" s="47"/>
      <c r="P158" s="47"/>
      <c r="Q158" s="47"/>
      <c r="R158" s="47"/>
      <c r="S158" s="47"/>
      <c r="T158" s="47"/>
      <c r="U158" s="47"/>
    </row>
    <row r="159" spans="2:21" s="18" customFormat="1" ht="12.75" x14ac:dyDescent="0.2">
      <c r="B159" s="45"/>
      <c r="H159" s="46"/>
      <c r="I159" s="47"/>
      <c r="J159" s="47"/>
      <c r="K159" s="47"/>
      <c r="M159" s="47"/>
      <c r="N159" s="47"/>
      <c r="O159" s="47"/>
      <c r="P159" s="47"/>
      <c r="Q159" s="47"/>
      <c r="R159" s="47"/>
      <c r="S159" s="47"/>
      <c r="T159" s="47"/>
      <c r="U159" s="47"/>
    </row>
    <row r="160" spans="2:21" s="18" customFormat="1" ht="12.75" x14ac:dyDescent="0.2">
      <c r="B160" s="45"/>
      <c r="H160" s="46"/>
      <c r="I160" s="47"/>
      <c r="J160" s="47"/>
      <c r="K160" s="47"/>
      <c r="M160" s="47"/>
      <c r="N160" s="47"/>
      <c r="O160" s="47"/>
      <c r="P160" s="47"/>
      <c r="Q160" s="47"/>
      <c r="R160" s="47"/>
      <c r="S160" s="47"/>
      <c r="T160" s="47"/>
      <c r="U160" s="47"/>
    </row>
    <row r="161" spans="2:21" s="18" customFormat="1" ht="12.75" x14ac:dyDescent="0.2">
      <c r="B161" s="45"/>
      <c r="H161" s="46"/>
      <c r="I161" s="47"/>
      <c r="J161" s="47"/>
      <c r="K161" s="47"/>
      <c r="M161" s="47"/>
      <c r="N161" s="47"/>
      <c r="O161" s="47"/>
      <c r="P161" s="47"/>
      <c r="Q161" s="47"/>
      <c r="R161" s="47"/>
      <c r="S161" s="47"/>
      <c r="T161" s="47"/>
      <c r="U161" s="47"/>
    </row>
    <row r="162" spans="2:21" s="18" customFormat="1" ht="12.75" x14ac:dyDescent="0.2">
      <c r="B162" s="45"/>
      <c r="H162" s="46"/>
      <c r="I162" s="47"/>
      <c r="J162" s="47"/>
      <c r="K162" s="47"/>
      <c r="M162" s="47"/>
      <c r="N162" s="47"/>
      <c r="O162" s="47"/>
      <c r="P162" s="47"/>
      <c r="Q162" s="47"/>
      <c r="R162" s="47"/>
      <c r="S162" s="47"/>
      <c r="T162" s="47"/>
      <c r="U162" s="47"/>
    </row>
    <row r="163" spans="2:21" s="18" customFormat="1" ht="12.75" x14ac:dyDescent="0.2">
      <c r="B163" s="45"/>
      <c r="H163" s="46"/>
      <c r="I163" s="47"/>
      <c r="J163" s="47"/>
      <c r="K163" s="47"/>
      <c r="M163" s="47"/>
      <c r="N163" s="47"/>
      <c r="O163" s="47"/>
      <c r="P163" s="47"/>
      <c r="Q163" s="47"/>
      <c r="R163" s="47"/>
      <c r="S163" s="47"/>
      <c r="T163" s="47"/>
      <c r="U163" s="47"/>
    </row>
    <row r="164" spans="2:21" s="18" customFormat="1" ht="12.75" x14ac:dyDescent="0.2">
      <c r="B164" s="45"/>
      <c r="H164" s="46"/>
      <c r="I164" s="47"/>
      <c r="J164" s="47"/>
      <c r="K164" s="47"/>
      <c r="M164" s="47"/>
      <c r="N164" s="47"/>
      <c r="O164" s="47"/>
      <c r="P164" s="47"/>
      <c r="Q164" s="47"/>
      <c r="R164" s="47"/>
      <c r="S164" s="47"/>
      <c r="T164" s="47"/>
      <c r="U164" s="47"/>
    </row>
    <row r="165" spans="2:21" s="18" customFormat="1" ht="12.75" x14ac:dyDescent="0.2">
      <c r="B165" s="45"/>
      <c r="H165" s="46"/>
      <c r="I165" s="47"/>
      <c r="J165" s="47"/>
      <c r="K165" s="47"/>
      <c r="M165" s="47"/>
      <c r="N165" s="47"/>
      <c r="O165" s="47"/>
      <c r="P165" s="47"/>
      <c r="Q165" s="47"/>
      <c r="R165" s="47"/>
      <c r="S165" s="47"/>
      <c r="T165" s="47"/>
      <c r="U165" s="47"/>
    </row>
    <row r="166" spans="2:21" s="18" customFormat="1" ht="12.75" x14ac:dyDescent="0.2">
      <c r="B166" s="45"/>
      <c r="H166" s="46"/>
      <c r="I166" s="47"/>
      <c r="J166" s="47"/>
      <c r="K166" s="47"/>
      <c r="M166" s="47"/>
      <c r="N166" s="47"/>
      <c r="O166" s="47"/>
      <c r="P166" s="47"/>
      <c r="Q166" s="47"/>
      <c r="R166" s="47"/>
      <c r="S166" s="47"/>
      <c r="T166" s="47"/>
      <c r="U166" s="47"/>
    </row>
    <row r="167" spans="2:21" s="18" customFormat="1" ht="12.75" x14ac:dyDescent="0.2">
      <c r="B167" s="45"/>
      <c r="H167" s="46"/>
      <c r="I167" s="47"/>
      <c r="J167" s="47"/>
      <c r="K167" s="47"/>
      <c r="M167" s="47"/>
      <c r="N167" s="47"/>
      <c r="O167" s="47"/>
      <c r="P167" s="47"/>
      <c r="Q167" s="47"/>
      <c r="R167" s="47"/>
      <c r="S167" s="47"/>
      <c r="T167" s="47"/>
      <c r="U167" s="47"/>
    </row>
    <row r="168" spans="2:21" s="18" customFormat="1" ht="12.75" x14ac:dyDescent="0.2">
      <c r="B168" s="45"/>
      <c r="H168" s="46"/>
      <c r="I168" s="47"/>
      <c r="J168" s="47"/>
      <c r="K168" s="47"/>
      <c r="M168" s="47"/>
      <c r="N168" s="47"/>
      <c r="O168" s="47"/>
      <c r="P168" s="47"/>
      <c r="Q168" s="47"/>
      <c r="R168" s="47"/>
      <c r="S168" s="47"/>
      <c r="T168" s="47"/>
      <c r="U168" s="47"/>
    </row>
    <row r="169" spans="2:21" s="18" customFormat="1" ht="12.75" x14ac:dyDescent="0.2">
      <c r="B169" s="45"/>
      <c r="H169" s="46"/>
      <c r="I169" s="47"/>
      <c r="J169" s="47"/>
      <c r="K169" s="47"/>
      <c r="M169" s="47"/>
      <c r="N169" s="47"/>
      <c r="O169" s="47"/>
      <c r="P169" s="47"/>
      <c r="Q169" s="47"/>
      <c r="R169" s="47"/>
      <c r="S169" s="47"/>
      <c r="T169" s="47"/>
      <c r="U169" s="47"/>
    </row>
    <row r="170" spans="2:21" s="18" customFormat="1" ht="12.75" x14ac:dyDescent="0.2">
      <c r="B170" s="45"/>
      <c r="H170" s="46"/>
      <c r="I170" s="47"/>
      <c r="J170" s="47"/>
      <c r="K170" s="47"/>
      <c r="M170" s="47"/>
      <c r="N170" s="47"/>
      <c r="O170" s="47"/>
      <c r="P170" s="47"/>
      <c r="Q170" s="47"/>
      <c r="R170" s="47"/>
      <c r="S170" s="47"/>
      <c r="T170" s="47"/>
      <c r="U170" s="47"/>
    </row>
    <row r="171" spans="2:21" s="18" customFormat="1" ht="12.75" x14ac:dyDescent="0.2">
      <c r="B171" s="45"/>
      <c r="H171" s="46"/>
      <c r="I171" s="47"/>
      <c r="J171" s="47"/>
      <c r="K171" s="47"/>
      <c r="M171" s="47"/>
      <c r="N171" s="47"/>
      <c r="O171" s="47"/>
      <c r="P171" s="47"/>
      <c r="Q171" s="47"/>
      <c r="R171" s="47"/>
      <c r="S171" s="47"/>
      <c r="T171" s="47"/>
      <c r="U171" s="47"/>
    </row>
    <row r="172" spans="2:21" s="18" customFormat="1" ht="12.75" x14ac:dyDescent="0.2">
      <c r="B172" s="45"/>
      <c r="H172" s="46"/>
      <c r="I172" s="47"/>
      <c r="J172" s="47"/>
      <c r="K172" s="47"/>
      <c r="M172" s="47"/>
      <c r="N172" s="47"/>
      <c r="O172" s="47"/>
      <c r="P172" s="47"/>
      <c r="Q172" s="47"/>
      <c r="R172" s="47"/>
      <c r="S172" s="47"/>
      <c r="T172" s="47"/>
      <c r="U172" s="47"/>
    </row>
    <row r="173" spans="2:21" s="18" customFormat="1" ht="12.75" x14ac:dyDescent="0.2">
      <c r="B173" s="45"/>
      <c r="H173" s="46"/>
      <c r="I173" s="47"/>
      <c r="J173" s="47"/>
      <c r="K173" s="47"/>
      <c r="M173" s="47"/>
      <c r="N173" s="47"/>
      <c r="O173" s="47"/>
      <c r="P173" s="47"/>
      <c r="Q173" s="47"/>
      <c r="R173" s="47"/>
      <c r="S173" s="47"/>
      <c r="T173" s="47"/>
      <c r="U173" s="47"/>
    </row>
    <row r="1048575" spans="21:21" x14ac:dyDescent="0.25">
      <c r="U1048575" s="6">
        <f>SUM(U2:U1048574)</f>
        <v>444634.79739999992</v>
      </c>
    </row>
  </sheetData>
  <sortState ref="A2:Y156">
    <sortCondition ref="A2:A156"/>
  </sortState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" sqref="A1:P45"/>
    </sheetView>
  </sheetViews>
  <sheetFormatPr defaultRowHeight="15" x14ac:dyDescent="0.25"/>
  <cols>
    <col min="1" max="1" width="10.7109375" bestFit="1" customWidth="1"/>
    <col min="2" max="2" width="17.85546875" bestFit="1" customWidth="1"/>
    <col min="3" max="3" width="9.5703125" bestFit="1" customWidth="1"/>
    <col min="4" max="4" width="4" bestFit="1" customWidth="1"/>
    <col min="5" max="6" width="19.28515625" bestFit="1" customWidth="1"/>
    <col min="7" max="7" width="14.5703125" bestFit="1" customWidth="1"/>
    <col min="8" max="8" width="7.42578125" bestFit="1" customWidth="1"/>
    <col min="9" max="9" width="5.140625" bestFit="1" customWidth="1"/>
    <col min="10" max="10" width="11.7109375" bestFit="1" customWidth="1"/>
    <col min="11" max="11" width="17.85546875" bestFit="1" customWidth="1"/>
    <col min="12" max="12" width="7" bestFit="1" customWidth="1"/>
    <col min="13" max="13" width="13.140625" bestFit="1" customWidth="1"/>
    <col min="14" max="14" width="14.140625" bestFit="1" customWidth="1"/>
    <col min="15" max="15" width="10.7109375" bestFit="1" customWidth="1"/>
    <col min="16" max="16" width="14.42578125" bestFit="1" customWidth="1"/>
  </cols>
  <sheetData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cp:lastPrinted>2021-05-11T12:11:22Z</cp:lastPrinted>
  <dcterms:created xsi:type="dcterms:W3CDTF">2015-06-05T18:17:20Z</dcterms:created>
  <dcterms:modified xsi:type="dcterms:W3CDTF">2021-05-27T07:14:47Z</dcterms:modified>
</cp:coreProperties>
</file>