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Sheet1!$A$1:$V$42</definedName>
  </definedNames>
  <calcPr calcId="145621"/>
</workbook>
</file>

<file path=xl/calcChain.xml><?xml version="1.0" encoding="utf-8"?>
<calcChain xmlns="http://schemas.openxmlformats.org/spreadsheetml/2006/main">
  <c r="S40" i="1" l="1"/>
  <c r="U40" i="1" s="1"/>
  <c r="S37" i="1"/>
  <c r="U37" i="1" s="1"/>
  <c r="S36" i="1"/>
  <c r="U36" i="1" s="1"/>
  <c r="S33" i="1"/>
  <c r="U33" i="1" s="1"/>
  <c r="S32" i="1"/>
  <c r="U32" i="1" s="1"/>
  <c r="S29" i="1"/>
  <c r="U29" i="1" s="1"/>
  <c r="S28" i="1"/>
  <c r="U28" i="1" s="1"/>
  <c r="S25" i="1"/>
  <c r="U25" i="1" s="1"/>
  <c r="S21" i="1"/>
  <c r="U21" i="1" s="1"/>
  <c r="S20" i="1"/>
  <c r="U20" i="1" s="1"/>
  <c r="S17" i="1"/>
  <c r="U17" i="1" s="1"/>
  <c r="S13" i="1"/>
  <c r="U13" i="1" s="1"/>
  <c r="S12" i="1"/>
  <c r="U12" i="1" s="1"/>
  <c r="S9" i="1"/>
  <c r="U9" i="1" s="1"/>
  <c r="S5" i="1"/>
  <c r="U5" i="1" s="1"/>
  <c r="S4" i="1"/>
  <c r="U4" i="1" s="1"/>
  <c r="S3" i="1"/>
  <c r="U3" i="1" s="1"/>
  <c r="S7" i="1"/>
  <c r="U7" i="1" s="1"/>
  <c r="S11" i="1"/>
  <c r="U11" i="1" s="1"/>
  <c r="S15" i="1"/>
  <c r="U15" i="1" s="1"/>
  <c r="S19" i="1"/>
  <c r="U19" i="1" s="1"/>
  <c r="S23" i="1"/>
  <c r="U23" i="1" s="1"/>
  <c r="S27" i="1"/>
  <c r="U27" i="1" s="1"/>
  <c r="S31" i="1"/>
  <c r="U31" i="1" s="1"/>
  <c r="S35" i="1"/>
  <c r="U35" i="1" s="1"/>
  <c r="S39" i="1"/>
  <c r="U39" i="1" s="1"/>
  <c r="S41" i="1"/>
  <c r="U41" i="1" s="1"/>
  <c r="S8" i="1"/>
  <c r="S16" i="1"/>
  <c r="U16" i="1" s="1"/>
  <c r="S24" i="1"/>
  <c r="U24" i="1" s="1"/>
  <c r="S30" i="1"/>
  <c r="U30" i="1" s="1"/>
  <c r="S34" i="1"/>
  <c r="U34" i="1" s="1"/>
  <c r="S38" i="1"/>
  <c r="U38" i="1" s="1"/>
  <c r="S42" i="1"/>
  <c r="U42" i="1" s="1"/>
  <c r="U8" i="1"/>
  <c r="S6" i="1" l="1"/>
  <c r="U6" i="1" s="1"/>
  <c r="S10" i="1"/>
  <c r="U10" i="1" s="1"/>
  <c r="S14" i="1"/>
  <c r="U14" i="1" s="1"/>
  <c r="S18" i="1"/>
  <c r="U18" i="1" s="1"/>
  <c r="S22" i="1"/>
  <c r="U22" i="1" s="1"/>
  <c r="S26" i="1"/>
  <c r="U26" i="1" s="1"/>
  <c r="S2" i="1"/>
  <c r="U2" i="1" s="1"/>
</calcChain>
</file>

<file path=xl/sharedStrings.xml><?xml version="1.0" encoding="utf-8"?>
<sst xmlns="http://schemas.openxmlformats.org/spreadsheetml/2006/main" count="305" uniqueCount="130">
  <si>
    <t>Destination</t>
  </si>
  <si>
    <t>Sender</t>
  </si>
  <si>
    <t>Origin</t>
  </si>
  <si>
    <t>Service</t>
  </si>
  <si>
    <t>Chrg Mass</t>
  </si>
  <si>
    <t>J244113</t>
  </si>
  <si>
    <t>BRENNTAG</t>
  </si>
  <si>
    <t>J244111</t>
  </si>
  <si>
    <t>MOBENI</t>
  </si>
  <si>
    <t>J244137</t>
  </si>
  <si>
    <t>J244144</t>
  </si>
  <si>
    <t>87258252/8938/5769/6935</t>
  </si>
  <si>
    <t>J242013</t>
  </si>
  <si>
    <t>J244136</t>
  </si>
  <si>
    <t>J244138</t>
  </si>
  <si>
    <t xml:space="preserve">HENEWAYS </t>
  </si>
  <si>
    <t>J244115</t>
  </si>
  <si>
    <t>J235966</t>
  </si>
  <si>
    <t>J241938</t>
  </si>
  <si>
    <t>J235967</t>
  </si>
  <si>
    <t>J244117</t>
  </si>
  <si>
    <t>TONGAAT HULLET</t>
  </si>
  <si>
    <t>TONGAAT</t>
  </si>
  <si>
    <t>J244119</t>
  </si>
  <si>
    <t>SA FELT CONVERTERS</t>
  </si>
  <si>
    <t>GLEN ANIL</t>
  </si>
  <si>
    <t>J244118</t>
  </si>
  <si>
    <t>J244121</t>
  </si>
  <si>
    <t>87263412/4108/4109/4359/64360/64577</t>
  </si>
  <si>
    <t>J244122</t>
  </si>
  <si>
    <t>87264469/87264469/87264537</t>
  </si>
  <si>
    <t>J235965/42605</t>
  </si>
  <si>
    <t>J244120</t>
  </si>
  <si>
    <t>87264106</t>
  </si>
  <si>
    <t>J227477</t>
  </si>
  <si>
    <t>J244140</t>
  </si>
  <si>
    <t>J245213</t>
  </si>
  <si>
    <t>J245214</t>
  </si>
  <si>
    <t>J244139</t>
  </si>
  <si>
    <t>D131701</t>
  </si>
  <si>
    <t>EAST LONDON</t>
  </si>
  <si>
    <t>D128898/D128897</t>
  </si>
  <si>
    <t>87257859/7847/87256615/256631/87257446/87257857</t>
  </si>
  <si>
    <t>D128900</t>
  </si>
  <si>
    <t>87265720/87268299/87268300/87270497/87270717</t>
  </si>
  <si>
    <t>J245381</t>
  </si>
  <si>
    <t>J244123</t>
  </si>
  <si>
    <t xml:space="preserve">STEINWEG </t>
  </si>
  <si>
    <t>J244124/41</t>
  </si>
  <si>
    <t>J245383</t>
  </si>
  <si>
    <t>J245382</t>
  </si>
  <si>
    <t>J244125</t>
  </si>
  <si>
    <t>J244142</t>
  </si>
  <si>
    <t>87273306</t>
  </si>
  <si>
    <t>J244777</t>
  </si>
  <si>
    <t>J244776</t>
  </si>
  <si>
    <t>J244778</t>
  </si>
  <si>
    <t>87274676/74665/74415/73385/73384/72820</t>
  </si>
  <si>
    <t>J235969</t>
  </si>
  <si>
    <t xml:space="preserve">JOHNSON &amp; JOHNSON </t>
  </si>
  <si>
    <t>J235970</t>
  </si>
  <si>
    <t>SANICHEM</t>
  </si>
  <si>
    <t>NEW GERMANY</t>
  </si>
  <si>
    <t>J244783</t>
  </si>
  <si>
    <t>J244780</t>
  </si>
  <si>
    <t>J244779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</si>
  <si>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</si>
  <si>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</si>
  <si>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</si>
  <si>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</si>
  <si>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</si>
  <si>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</si>
  <si>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</si>
  <si>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</si>
  <si>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</si>
  <si>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</si>
  <si>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</si>
  <si>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</si>
  <si>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</si>
  <si>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</si>
  <si>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</si>
  <si>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</si>
  <si>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</si>
  <si>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6M</t>
  </si>
  <si>
    <t>PALLET</t>
  </si>
  <si>
    <t>ROAD</t>
  </si>
  <si>
    <t>12M</t>
  </si>
  <si>
    <t>BRENNTAG PROSPECTON</t>
  </si>
  <si>
    <t>DURBAN</t>
  </si>
  <si>
    <t>BRENNTAG PAARDEN EILAND /HENEWAYS</t>
  </si>
  <si>
    <t>CAPE TOWN</t>
  </si>
  <si>
    <t>BPL PORT ELIZABETH</t>
  </si>
  <si>
    <t>PORT ELIZABETH</t>
  </si>
  <si>
    <t>BPL EAST LONDON</t>
  </si>
  <si>
    <t>BRENNTAG POMONA 2</t>
  </si>
  <si>
    <t>JOHANNESBURG</t>
  </si>
  <si>
    <t>BRENNTAG POMONA</t>
  </si>
  <si>
    <t>BRENNTAG KILLARNEY GARDENS</t>
  </si>
  <si>
    <t>BRENNTAG MIDRAND</t>
  </si>
  <si>
    <t>BRENNTAG PAARDEN EILAND</t>
  </si>
  <si>
    <t>87256574/7434/77299628</t>
  </si>
  <si>
    <t>87260041/87260041/77299761</t>
  </si>
  <si>
    <t>87257633/8952/8938/7469/6935/77299678</t>
  </si>
  <si>
    <t>AXALTA PLASCON</t>
  </si>
  <si>
    <t>87257515/76755733</t>
  </si>
  <si>
    <t>87257849/77299604</t>
  </si>
  <si>
    <t>87275542/76758604</t>
  </si>
  <si>
    <t>87254656/77299503</t>
  </si>
  <si>
    <t>BRENTTAG MIDRAND</t>
  </si>
  <si>
    <t>87254658/77299503</t>
  </si>
  <si>
    <t>87254570/4657/77299503</t>
  </si>
  <si>
    <t>87258366/8936/8935/8888/8882/7468/7467/6933/6932/6931/6930/77299678</t>
  </si>
  <si>
    <t>87260498/76756373</t>
  </si>
  <si>
    <t>87260678/0677/0520/87259247/77299935</t>
  </si>
  <si>
    <t>87262849/776756433</t>
  </si>
  <si>
    <t>87270636/77300565</t>
  </si>
  <si>
    <t>87271845/0807/0637/0635/77300565/87269222/77300459</t>
  </si>
  <si>
    <t>87274553/4479/4414/4263/77300817</t>
  </si>
  <si>
    <t>87277522/77301048</t>
  </si>
  <si>
    <t>87269221/77300459</t>
  </si>
  <si>
    <t>87269223/77300459</t>
  </si>
  <si>
    <t>87267376/77300322</t>
  </si>
  <si>
    <t>87267375/77300322</t>
  </si>
  <si>
    <t>87268301/76757881</t>
  </si>
  <si>
    <t>87264484/6850/77300284/87263581/7378/77300309</t>
  </si>
  <si>
    <t>87264367/77300105/87264580/4583/77299988</t>
  </si>
  <si>
    <t>87253002/77299185</t>
  </si>
  <si>
    <t>87274276/4480/4264/1751/77300817</t>
  </si>
  <si>
    <t>87274266/77300817</t>
  </si>
  <si>
    <t>87277521/77301048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</si>
</sst>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left" vertical="center"/>
    </xf>
    <xf numFmtId="2" fontId="0" fillId="0" borderId="0" xfId="0" applyNumberFormat="1" applyFont="1" applyAlignment="1"/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</cellXfs>
  <cellStyles count="8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workbookViewId="0">
      <selection activeCell="H1" sqref="H1"/>
    </sheetView>
  </sheetViews>
  <sheetFormatPr defaultRowHeight="15" x14ac:dyDescent="0.25"/>
  <cols>
    <col min="1" max="1" width="10.7109375" style="4" customWidth="1"/>
    <col min="2" max="2" width="48.5703125" style="4" bestFit="1" customWidth="1"/>
    <col min="3" max="3" width="16.5703125" style="4" bestFit="1" customWidth="1"/>
    <col min="4" max="4" width="23.42578125" style="4" bestFit="1" customWidth="1"/>
    <col min="5" max="5" width="15.5703125" style="4" bestFit="1" customWidth="1"/>
    <col min="6" max="6" width="38.7109375" style="4" bestFit="1" customWidth="1"/>
    <col min="7" max="7" width="17.28515625" style="4" bestFit="1" customWidth="1"/>
    <col min="8" max="8" width="3.85546875" style="3" bestFit="1" customWidth="1"/>
    <col min="9" max="9" width="8.5703125" style="3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2" bestFit="1" customWidth="1"/>
    <col min="14" max="14" width="8.5703125" style="12" bestFit="1" customWidth="1"/>
    <col min="15" max="15" width="9.5703125" style="12" bestFit="1" customWidth="1"/>
    <col min="16" max="16" width="14.140625" style="12" bestFit="1" customWidth="1"/>
    <col min="17" max="17" width="14.85546875" style="12" bestFit="1" customWidth="1"/>
    <col min="18" max="18" width="7.5703125" style="12" bestFit="1" customWidth="1"/>
    <col min="19" max="19" width="9.5703125" style="12" bestFit="1" customWidth="1"/>
    <col min="20" max="20" width="8.5703125" style="12" bestFit="1" customWidth="1"/>
    <col min="21" max="21" width="9.5703125" style="12" bestFit="1" customWidth="1"/>
    <col min="22" max="22" width="8" style="3" bestFit="1" customWidth="1"/>
    <col min="23" max="16384" width="9.140625" style="3"/>
  </cols>
  <sheetData>
    <row r="1" spans="1:22" x14ac:dyDescent="0.25">
      <c r="A1" s="2" t="s">
        <v>66</v>
      </c>
      <c r="B1" s="2" t="s">
        <v>67</v>
      </c>
      <c r="C1" s="2" t="s">
        <v>68</v>
      </c>
      <c r="D1" s="2" t="s">
        <v>1</v>
      </c>
      <c r="E1" s="2" t="s">
        <v>2</v>
      </c>
      <c r="F1" s="2" t="s">
        <v>69</v>
      </c>
      <c r="G1" s="2" t="s">
        <v>0</v>
      </c>
      <c r="H1" s="8" t="s">
        <v>70</v>
      </c>
      <c r="I1" s="8" t="s">
        <v>71</v>
      </c>
      <c r="J1" s="8" t="s">
        <v>72</v>
      </c>
      <c r="K1" s="8" t="s">
        <v>4</v>
      </c>
      <c r="L1" s="8" t="s">
        <v>3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S1" s="9" t="s">
        <v>79</v>
      </c>
      <c r="T1" s="7" t="s">
        <v>80</v>
      </c>
      <c r="U1" s="7" t="s">
        <v>81</v>
      </c>
      <c r="V1" s="1" t="s">
        <v>82</v>
      </c>
    </row>
    <row r="2" spans="1:22" x14ac:dyDescent="0.25">
      <c r="A2" s="11">
        <v>45107</v>
      </c>
      <c r="B2" s="6" t="s">
        <v>42</v>
      </c>
      <c r="C2" s="6" t="s">
        <v>41</v>
      </c>
      <c r="D2" s="6" t="s">
        <v>87</v>
      </c>
      <c r="E2" s="6" t="s">
        <v>88</v>
      </c>
      <c r="F2" s="6" t="s">
        <v>89</v>
      </c>
      <c r="G2" s="6" t="s">
        <v>90</v>
      </c>
      <c r="H2" s="13">
        <v>15</v>
      </c>
      <c r="I2" s="14">
        <v>6063.52</v>
      </c>
      <c r="J2" s="14">
        <v>6063.52</v>
      </c>
      <c r="K2" s="14">
        <v>6063.52</v>
      </c>
      <c r="L2" s="6" t="s">
        <v>83</v>
      </c>
      <c r="M2" s="15">
        <v>14310</v>
      </c>
      <c r="N2" s="15">
        <v>0</v>
      </c>
      <c r="O2" s="16">
        <v>0</v>
      </c>
      <c r="P2" s="16">
        <v>5867.1</v>
      </c>
      <c r="Q2" s="16">
        <v>0</v>
      </c>
      <c r="R2" s="14">
        <v>0</v>
      </c>
      <c r="S2" s="10">
        <f t="shared" ref="S2:S42" si="0">SUM(M2:R2)</f>
        <v>20177.099999999999</v>
      </c>
      <c r="T2" s="7">
        <v>3026.57</v>
      </c>
      <c r="U2" s="7">
        <f>SUM(S2:T2)</f>
        <v>23203.67</v>
      </c>
      <c r="V2" s="1"/>
    </row>
    <row r="3" spans="1:22" x14ac:dyDescent="0.25">
      <c r="A3" s="11">
        <v>45121</v>
      </c>
      <c r="B3" s="6" t="s">
        <v>44</v>
      </c>
      <c r="C3" s="6" t="s">
        <v>43</v>
      </c>
      <c r="D3" s="6" t="s">
        <v>87</v>
      </c>
      <c r="E3" s="6" t="s">
        <v>88</v>
      </c>
      <c r="F3" s="6" t="s">
        <v>91</v>
      </c>
      <c r="G3" s="6" t="s">
        <v>92</v>
      </c>
      <c r="H3" s="13">
        <v>5</v>
      </c>
      <c r="I3" s="14">
        <v>3746.2</v>
      </c>
      <c r="J3" s="14">
        <v>3746.2</v>
      </c>
      <c r="K3" s="14">
        <v>3746.2</v>
      </c>
      <c r="L3" s="6" t="s">
        <v>84</v>
      </c>
      <c r="M3" s="15">
        <v>7346.3</v>
      </c>
      <c r="N3" s="15">
        <v>0</v>
      </c>
      <c r="O3" s="16">
        <v>0</v>
      </c>
      <c r="P3" s="16">
        <v>3026.68</v>
      </c>
      <c r="Q3" s="16">
        <v>0</v>
      </c>
      <c r="R3" s="14">
        <v>0</v>
      </c>
      <c r="S3" s="10">
        <f t="shared" si="0"/>
        <v>10372.98</v>
      </c>
      <c r="T3" s="7">
        <v>1555.94</v>
      </c>
      <c r="U3" s="7">
        <f t="shared" ref="U3:U42" si="1">SUM(S3:T3)</f>
        <v>11928.92</v>
      </c>
      <c r="V3" s="1"/>
    </row>
    <row r="4" spans="1:22" x14ac:dyDescent="0.25">
      <c r="A4" s="11">
        <v>45121</v>
      </c>
      <c r="B4" s="6" t="s">
        <v>123</v>
      </c>
      <c r="C4" s="6" t="s">
        <v>39</v>
      </c>
      <c r="D4" s="6" t="s">
        <v>87</v>
      </c>
      <c r="E4" s="6" t="s">
        <v>88</v>
      </c>
      <c r="F4" s="6" t="s">
        <v>93</v>
      </c>
      <c r="G4" s="6" t="s">
        <v>40</v>
      </c>
      <c r="H4" s="13">
        <v>1</v>
      </c>
      <c r="I4" s="14">
        <v>200</v>
      </c>
      <c r="J4" s="14">
        <v>200</v>
      </c>
      <c r="K4" s="14">
        <v>200</v>
      </c>
      <c r="L4" s="6" t="s">
        <v>85</v>
      </c>
      <c r="M4" s="15">
        <v>901</v>
      </c>
      <c r="N4" s="15">
        <v>0</v>
      </c>
      <c r="O4" s="16">
        <v>0</v>
      </c>
      <c r="P4" s="16">
        <v>371.21</v>
      </c>
      <c r="Q4" s="16">
        <v>0</v>
      </c>
      <c r="R4" s="14">
        <v>0</v>
      </c>
      <c r="S4" s="10">
        <f t="shared" si="0"/>
        <v>1272.21</v>
      </c>
      <c r="T4" s="7">
        <v>190.83</v>
      </c>
      <c r="U4" s="7">
        <f t="shared" si="1"/>
        <v>1463.04</v>
      </c>
      <c r="V4" s="1"/>
    </row>
    <row r="5" spans="1:22" x14ac:dyDescent="0.25">
      <c r="A5" s="11">
        <v>45118</v>
      </c>
      <c r="B5" s="6" t="s">
        <v>124</v>
      </c>
      <c r="C5" s="6" t="s">
        <v>34</v>
      </c>
      <c r="D5" s="6" t="s">
        <v>94</v>
      </c>
      <c r="E5" s="6" t="s">
        <v>95</v>
      </c>
      <c r="F5" s="6" t="s">
        <v>87</v>
      </c>
      <c r="G5" s="6" t="s">
        <v>88</v>
      </c>
      <c r="H5" s="13">
        <v>23</v>
      </c>
      <c r="I5" s="14">
        <v>19764</v>
      </c>
      <c r="J5" s="14">
        <v>19764</v>
      </c>
      <c r="K5" s="14">
        <v>19764</v>
      </c>
      <c r="L5" s="6" t="s">
        <v>86</v>
      </c>
      <c r="M5" s="15">
        <v>10922.24</v>
      </c>
      <c r="N5" s="15">
        <v>0</v>
      </c>
      <c r="O5" s="16">
        <v>0</v>
      </c>
      <c r="P5" s="16">
        <v>3189.3</v>
      </c>
      <c r="Q5" s="16">
        <v>0</v>
      </c>
      <c r="R5" s="14">
        <v>160.56</v>
      </c>
      <c r="S5" s="10">
        <f t="shared" si="0"/>
        <v>14272.1</v>
      </c>
      <c r="T5" s="7">
        <v>2140.8200000000002</v>
      </c>
      <c r="U5" s="7">
        <f t="shared" si="1"/>
        <v>16412.920000000002</v>
      </c>
      <c r="V5" s="1"/>
    </row>
    <row r="6" spans="1:22" x14ac:dyDescent="0.25">
      <c r="A6" s="11">
        <v>45114</v>
      </c>
      <c r="B6" s="6" t="s">
        <v>125</v>
      </c>
      <c r="C6" s="6" t="s">
        <v>31</v>
      </c>
      <c r="D6" s="6" t="s">
        <v>96</v>
      </c>
      <c r="E6" s="6" t="s">
        <v>95</v>
      </c>
      <c r="F6" s="6" t="s">
        <v>97</v>
      </c>
      <c r="G6" s="6" t="s">
        <v>90</v>
      </c>
      <c r="H6" s="13">
        <v>3</v>
      </c>
      <c r="I6" s="14">
        <v>2480</v>
      </c>
      <c r="J6" s="14">
        <v>2480</v>
      </c>
      <c r="K6" s="14">
        <v>2480</v>
      </c>
      <c r="L6" s="6" t="s">
        <v>85</v>
      </c>
      <c r="M6" s="15">
        <v>5123</v>
      </c>
      <c r="N6" s="15">
        <v>0</v>
      </c>
      <c r="O6" s="16">
        <v>0</v>
      </c>
      <c r="P6" s="16">
        <v>1495.91</v>
      </c>
      <c r="Q6" s="16">
        <v>0</v>
      </c>
      <c r="R6" s="14">
        <v>75.31</v>
      </c>
      <c r="S6" s="10">
        <f t="shared" si="0"/>
        <v>6694.22</v>
      </c>
      <c r="T6" s="7">
        <v>1004.14</v>
      </c>
      <c r="U6" s="7">
        <f t="shared" si="1"/>
        <v>7698.3600000000006</v>
      </c>
      <c r="V6" s="1"/>
    </row>
    <row r="7" spans="1:22" x14ac:dyDescent="0.25">
      <c r="A7" s="11">
        <v>45107</v>
      </c>
      <c r="B7" s="6" t="s">
        <v>100</v>
      </c>
      <c r="C7" s="6" t="s">
        <v>17</v>
      </c>
      <c r="D7" s="6" t="s">
        <v>96</v>
      </c>
      <c r="E7" s="6" t="s">
        <v>95</v>
      </c>
      <c r="F7" s="6" t="s">
        <v>97</v>
      </c>
      <c r="G7" s="6" t="s">
        <v>90</v>
      </c>
      <c r="H7" s="13">
        <v>1</v>
      </c>
      <c r="I7" s="14">
        <v>600</v>
      </c>
      <c r="J7" s="14">
        <v>600</v>
      </c>
      <c r="K7" s="14">
        <v>600</v>
      </c>
      <c r="L7" s="6" t="s">
        <v>85</v>
      </c>
      <c r="M7" s="15">
        <v>1208.4000000000001</v>
      </c>
      <c r="N7" s="15">
        <v>0</v>
      </c>
      <c r="O7" s="16">
        <v>0</v>
      </c>
      <c r="P7" s="16">
        <v>350.44</v>
      </c>
      <c r="Q7" s="16">
        <v>0</v>
      </c>
      <c r="R7" s="14">
        <v>17.77</v>
      </c>
      <c r="S7" s="10">
        <f t="shared" si="0"/>
        <v>1576.6100000000001</v>
      </c>
      <c r="T7" s="7">
        <v>236.49</v>
      </c>
      <c r="U7" s="7">
        <f t="shared" si="1"/>
        <v>1813.1000000000001</v>
      </c>
      <c r="V7" s="1"/>
    </row>
    <row r="8" spans="1:22" x14ac:dyDescent="0.25">
      <c r="A8" s="11">
        <v>45110</v>
      </c>
      <c r="B8" s="6" t="s">
        <v>101</v>
      </c>
      <c r="C8" s="6" t="s">
        <v>19</v>
      </c>
      <c r="D8" s="6" t="s">
        <v>96</v>
      </c>
      <c r="E8" s="6" t="s">
        <v>95</v>
      </c>
      <c r="F8" s="6" t="s">
        <v>97</v>
      </c>
      <c r="G8" s="6" t="s">
        <v>90</v>
      </c>
      <c r="H8" s="13">
        <v>4</v>
      </c>
      <c r="I8" s="14">
        <v>4000</v>
      </c>
      <c r="J8" s="14">
        <v>4000</v>
      </c>
      <c r="K8" s="14">
        <v>4000</v>
      </c>
      <c r="L8" s="6" t="s">
        <v>85</v>
      </c>
      <c r="M8" s="15">
        <v>7693.06</v>
      </c>
      <c r="N8" s="15">
        <v>0</v>
      </c>
      <c r="O8" s="16">
        <v>0</v>
      </c>
      <c r="P8" s="16">
        <v>2230.98</v>
      </c>
      <c r="Q8" s="16">
        <v>0</v>
      </c>
      <c r="R8" s="14">
        <v>113.09</v>
      </c>
      <c r="S8" s="10">
        <f t="shared" si="0"/>
        <v>10037.130000000001</v>
      </c>
      <c r="T8" s="7">
        <v>1505.57</v>
      </c>
      <c r="U8" s="7">
        <f t="shared" si="1"/>
        <v>11542.7</v>
      </c>
      <c r="V8" s="1"/>
    </row>
    <row r="9" spans="1:22" x14ac:dyDescent="0.25">
      <c r="A9" s="11">
        <v>45126</v>
      </c>
      <c r="B9" s="6" t="s">
        <v>106</v>
      </c>
      <c r="C9" s="6" t="s">
        <v>58</v>
      </c>
      <c r="D9" s="6" t="s">
        <v>96</v>
      </c>
      <c r="E9" s="6" t="s">
        <v>95</v>
      </c>
      <c r="F9" s="6" t="s">
        <v>59</v>
      </c>
      <c r="G9" s="6" t="s">
        <v>40</v>
      </c>
      <c r="H9" s="13">
        <v>4</v>
      </c>
      <c r="I9" s="14">
        <v>4260</v>
      </c>
      <c r="J9" s="14">
        <v>4260</v>
      </c>
      <c r="K9" s="14">
        <v>4260</v>
      </c>
      <c r="L9" s="6" t="s">
        <v>85</v>
      </c>
      <c r="M9" s="15">
        <v>10620.69</v>
      </c>
      <c r="N9" s="15">
        <v>0</v>
      </c>
      <c r="O9" s="16">
        <v>0</v>
      </c>
      <c r="P9" s="16">
        <v>3080</v>
      </c>
      <c r="Q9" s="16">
        <v>0</v>
      </c>
      <c r="R9" s="14">
        <v>156.13</v>
      </c>
      <c r="S9" s="10">
        <f t="shared" si="0"/>
        <v>13856.82</v>
      </c>
      <c r="T9" s="7">
        <v>2078.52</v>
      </c>
      <c r="U9" s="7">
        <f t="shared" si="1"/>
        <v>15935.34</v>
      </c>
      <c r="V9" s="1"/>
    </row>
    <row r="10" spans="1:22" x14ac:dyDescent="0.25">
      <c r="A10" s="11">
        <v>45127</v>
      </c>
      <c r="B10" s="6"/>
      <c r="C10" s="6" t="s">
        <v>60</v>
      </c>
      <c r="D10" s="6" t="s">
        <v>96</v>
      </c>
      <c r="E10" s="6" t="s">
        <v>95</v>
      </c>
      <c r="F10" s="6" t="s">
        <v>61</v>
      </c>
      <c r="G10" s="6" t="s">
        <v>62</v>
      </c>
      <c r="H10" s="13">
        <v>2</v>
      </c>
      <c r="I10" s="14">
        <v>2200</v>
      </c>
      <c r="J10" s="14">
        <v>2200</v>
      </c>
      <c r="K10" s="14">
        <v>2200</v>
      </c>
      <c r="L10" s="6" t="s">
        <v>85</v>
      </c>
      <c r="M10" s="15">
        <v>3395.39</v>
      </c>
      <c r="N10" s="15">
        <v>0</v>
      </c>
      <c r="O10" s="16">
        <v>0</v>
      </c>
      <c r="P10" s="16">
        <v>991.45</v>
      </c>
      <c r="Q10" s="16">
        <v>0</v>
      </c>
      <c r="R10" s="14">
        <v>49.92</v>
      </c>
      <c r="S10" s="10">
        <f t="shared" si="0"/>
        <v>4436.76</v>
      </c>
      <c r="T10" s="7">
        <v>665.51</v>
      </c>
      <c r="U10" s="7">
        <f t="shared" si="1"/>
        <v>5102.2700000000004</v>
      </c>
      <c r="V10" s="1"/>
    </row>
    <row r="11" spans="1:22" x14ac:dyDescent="0.25">
      <c r="A11" s="11">
        <v>45103</v>
      </c>
      <c r="B11" s="6" t="s">
        <v>126</v>
      </c>
      <c r="C11" s="6" t="s">
        <v>18</v>
      </c>
      <c r="D11" s="6" t="s">
        <v>94</v>
      </c>
      <c r="E11" s="6" t="s">
        <v>95</v>
      </c>
      <c r="F11" s="6" t="s">
        <v>15</v>
      </c>
      <c r="G11" s="6" t="s">
        <v>90</v>
      </c>
      <c r="H11" s="13">
        <v>2</v>
      </c>
      <c r="I11" s="14">
        <v>1518</v>
      </c>
      <c r="J11" s="14">
        <v>1518</v>
      </c>
      <c r="K11" s="14">
        <v>1518</v>
      </c>
      <c r="L11" s="6" t="s">
        <v>85</v>
      </c>
      <c r="M11" s="15">
        <v>2799.8</v>
      </c>
      <c r="N11" s="15">
        <v>0</v>
      </c>
      <c r="O11" s="16">
        <v>0</v>
      </c>
      <c r="P11" s="16">
        <v>811.94</v>
      </c>
      <c r="Q11" s="16">
        <v>0</v>
      </c>
      <c r="R11" s="14">
        <v>41.16</v>
      </c>
      <c r="S11" s="10">
        <f t="shared" si="0"/>
        <v>3652.9</v>
      </c>
      <c r="T11" s="7">
        <v>547.94000000000005</v>
      </c>
      <c r="U11" s="7">
        <f t="shared" si="1"/>
        <v>4200.84</v>
      </c>
      <c r="V11" s="1"/>
    </row>
    <row r="12" spans="1:22" x14ac:dyDescent="0.25">
      <c r="A12" s="11">
        <v>45107</v>
      </c>
      <c r="B12" s="6" t="s">
        <v>102</v>
      </c>
      <c r="C12" s="6" t="s">
        <v>12</v>
      </c>
      <c r="D12" s="6" t="s">
        <v>94</v>
      </c>
      <c r="E12" s="6" t="s">
        <v>95</v>
      </c>
      <c r="F12" s="6" t="s">
        <v>87</v>
      </c>
      <c r="G12" s="6" t="s">
        <v>88</v>
      </c>
      <c r="H12" s="13">
        <v>1</v>
      </c>
      <c r="I12" s="14">
        <v>1010</v>
      </c>
      <c r="J12" s="14">
        <v>1010</v>
      </c>
      <c r="K12" s="14">
        <v>1010</v>
      </c>
      <c r="L12" s="6" t="s">
        <v>85</v>
      </c>
      <c r="M12" s="15">
        <v>1391.78</v>
      </c>
      <c r="N12" s="15">
        <v>0</v>
      </c>
      <c r="O12" s="16">
        <v>0</v>
      </c>
      <c r="P12" s="16">
        <v>403.62</v>
      </c>
      <c r="Q12" s="16">
        <v>0</v>
      </c>
      <c r="R12" s="14">
        <v>20.46</v>
      </c>
      <c r="S12" s="10">
        <f t="shared" si="0"/>
        <v>1815.8600000000001</v>
      </c>
      <c r="T12" s="7">
        <v>272.38</v>
      </c>
      <c r="U12" s="7">
        <f t="shared" si="1"/>
        <v>2088.2400000000002</v>
      </c>
      <c r="V12" s="1"/>
    </row>
    <row r="13" spans="1:22" x14ac:dyDescent="0.25">
      <c r="A13" s="11">
        <v>45106</v>
      </c>
      <c r="B13" s="6" t="s">
        <v>104</v>
      </c>
      <c r="C13" s="6" t="s">
        <v>7</v>
      </c>
      <c r="D13" s="6" t="s">
        <v>98</v>
      </c>
      <c r="E13" s="6" t="s">
        <v>95</v>
      </c>
      <c r="F13" s="6" t="s">
        <v>103</v>
      </c>
      <c r="G13" s="6" t="s">
        <v>8</v>
      </c>
      <c r="H13" s="13">
        <v>1</v>
      </c>
      <c r="I13" s="14">
        <v>792</v>
      </c>
      <c r="J13" s="14">
        <v>792</v>
      </c>
      <c r="K13" s="14">
        <v>792</v>
      </c>
      <c r="L13" s="6" t="s">
        <v>85</v>
      </c>
      <c r="M13" s="15">
        <v>1363.38</v>
      </c>
      <c r="N13" s="15">
        <v>0</v>
      </c>
      <c r="O13" s="16">
        <v>0</v>
      </c>
      <c r="P13" s="16">
        <v>395.38</v>
      </c>
      <c r="Q13" s="16">
        <v>0</v>
      </c>
      <c r="R13" s="14">
        <v>20.04</v>
      </c>
      <c r="S13" s="10">
        <f t="shared" si="0"/>
        <v>1778.8000000000002</v>
      </c>
      <c r="T13" s="7">
        <v>266.82</v>
      </c>
      <c r="U13" s="7">
        <f t="shared" si="1"/>
        <v>2045.6200000000001</v>
      </c>
      <c r="V13" s="1"/>
    </row>
    <row r="14" spans="1:22" x14ac:dyDescent="0.25">
      <c r="A14" s="17">
        <v>45106</v>
      </c>
      <c r="B14" s="5" t="s">
        <v>105</v>
      </c>
      <c r="C14" s="5" t="s">
        <v>5</v>
      </c>
      <c r="D14" s="6" t="s">
        <v>98</v>
      </c>
      <c r="E14" s="6" t="s">
        <v>95</v>
      </c>
      <c r="F14" s="6" t="s">
        <v>87</v>
      </c>
      <c r="G14" s="6" t="s">
        <v>88</v>
      </c>
      <c r="H14" s="18">
        <v>3</v>
      </c>
      <c r="I14" s="15">
        <v>1981</v>
      </c>
      <c r="J14" s="15">
        <v>1981</v>
      </c>
      <c r="K14" s="15">
        <v>1981</v>
      </c>
      <c r="L14" s="5" t="s">
        <v>85</v>
      </c>
      <c r="M14" s="15">
        <v>2729.82</v>
      </c>
      <c r="N14" s="15">
        <v>0</v>
      </c>
      <c r="O14" s="16">
        <v>0</v>
      </c>
      <c r="P14" s="16">
        <v>791.65</v>
      </c>
      <c r="Q14" s="16">
        <v>0</v>
      </c>
      <c r="R14" s="14">
        <v>40.130000000000003</v>
      </c>
      <c r="S14" s="10">
        <f t="shared" si="0"/>
        <v>3561.6000000000004</v>
      </c>
      <c r="T14" s="7">
        <v>534.24</v>
      </c>
      <c r="U14" s="7">
        <f t="shared" si="1"/>
        <v>4095.84</v>
      </c>
      <c r="V14" s="1"/>
    </row>
    <row r="15" spans="1:22" x14ac:dyDescent="0.25">
      <c r="A15" s="11">
        <v>45107</v>
      </c>
      <c r="B15" s="6" t="s">
        <v>111</v>
      </c>
      <c r="C15" s="6" t="s">
        <v>16</v>
      </c>
      <c r="D15" s="6" t="s">
        <v>98</v>
      </c>
      <c r="E15" s="6" t="s">
        <v>95</v>
      </c>
      <c r="F15" s="6" t="s">
        <v>15</v>
      </c>
      <c r="G15" s="6" t="s">
        <v>90</v>
      </c>
      <c r="H15" s="13">
        <v>15</v>
      </c>
      <c r="I15" s="14">
        <v>12957</v>
      </c>
      <c r="J15" s="14">
        <v>12957</v>
      </c>
      <c r="K15" s="14">
        <v>12957</v>
      </c>
      <c r="L15" s="6" t="s">
        <v>84</v>
      </c>
      <c r="M15" s="15">
        <v>18203.38</v>
      </c>
      <c r="N15" s="15">
        <v>0</v>
      </c>
      <c r="O15" s="16">
        <v>0</v>
      </c>
      <c r="P15" s="16">
        <v>5278.98</v>
      </c>
      <c r="Q15" s="16">
        <v>0</v>
      </c>
      <c r="R15" s="14">
        <v>267.58999999999997</v>
      </c>
      <c r="S15" s="10">
        <f t="shared" si="0"/>
        <v>23749.95</v>
      </c>
      <c r="T15" s="7">
        <v>3562.49</v>
      </c>
      <c r="U15" s="7">
        <f t="shared" si="1"/>
        <v>27312.440000000002</v>
      </c>
      <c r="V15" s="1"/>
    </row>
    <row r="16" spans="1:22" x14ac:dyDescent="0.25">
      <c r="A16" s="11">
        <v>45111</v>
      </c>
      <c r="B16" s="6" t="s">
        <v>112</v>
      </c>
      <c r="C16" s="6" t="s">
        <v>20</v>
      </c>
      <c r="D16" s="6" t="s">
        <v>98</v>
      </c>
      <c r="E16" s="6" t="s">
        <v>95</v>
      </c>
      <c r="F16" s="6" t="s">
        <v>21</v>
      </c>
      <c r="G16" s="6" t="s">
        <v>22</v>
      </c>
      <c r="H16" s="13">
        <v>1</v>
      </c>
      <c r="I16" s="14">
        <v>1007</v>
      </c>
      <c r="J16" s="14">
        <v>1007</v>
      </c>
      <c r="K16" s="14">
        <v>1007</v>
      </c>
      <c r="L16" s="6" t="s">
        <v>85</v>
      </c>
      <c r="M16" s="15">
        <v>2325.84</v>
      </c>
      <c r="N16" s="15">
        <v>0</v>
      </c>
      <c r="O16" s="16">
        <v>0</v>
      </c>
      <c r="P16" s="16">
        <v>674.5</v>
      </c>
      <c r="Q16" s="16">
        <v>0</v>
      </c>
      <c r="R16" s="14">
        <v>34.19</v>
      </c>
      <c r="S16" s="10">
        <f t="shared" si="0"/>
        <v>3034.53</v>
      </c>
      <c r="T16" s="7">
        <v>455.17</v>
      </c>
      <c r="U16" s="7">
        <f t="shared" si="1"/>
        <v>3489.7000000000003</v>
      </c>
      <c r="V16" s="1"/>
    </row>
    <row r="17" spans="1:22" x14ac:dyDescent="0.25">
      <c r="A17" s="11">
        <v>45112</v>
      </c>
      <c r="B17" s="6" t="s">
        <v>113</v>
      </c>
      <c r="C17" s="6" t="s">
        <v>26</v>
      </c>
      <c r="D17" s="6" t="s">
        <v>98</v>
      </c>
      <c r="E17" s="6" t="s">
        <v>95</v>
      </c>
      <c r="F17" s="6" t="s">
        <v>15</v>
      </c>
      <c r="G17" s="6" t="s">
        <v>90</v>
      </c>
      <c r="H17" s="13">
        <v>10</v>
      </c>
      <c r="I17" s="14">
        <v>8290</v>
      </c>
      <c r="J17" s="14">
        <v>8290</v>
      </c>
      <c r="K17" s="14">
        <v>8290</v>
      </c>
      <c r="L17" s="6" t="s">
        <v>83</v>
      </c>
      <c r="M17" s="15">
        <v>13652.8</v>
      </c>
      <c r="N17" s="15">
        <v>0</v>
      </c>
      <c r="O17" s="16">
        <v>0</v>
      </c>
      <c r="P17" s="16">
        <v>3986.62</v>
      </c>
      <c r="Q17" s="16">
        <v>0</v>
      </c>
      <c r="R17" s="14">
        <v>200.7</v>
      </c>
      <c r="S17" s="10">
        <f t="shared" si="0"/>
        <v>17840.12</v>
      </c>
      <c r="T17" s="7">
        <v>2676.02</v>
      </c>
      <c r="U17" s="7">
        <f t="shared" si="1"/>
        <v>20516.14</v>
      </c>
      <c r="V17" s="1"/>
    </row>
    <row r="18" spans="1:22" x14ac:dyDescent="0.25">
      <c r="A18" s="11">
        <v>45112</v>
      </c>
      <c r="B18" s="6" t="s">
        <v>114</v>
      </c>
      <c r="C18" s="6" t="s">
        <v>23</v>
      </c>
      <c r="D18" s="6" t="s">
        <v>98</v>
      </c>
      <c r="E18" s="6" t="s">
        <v>95</v>
      </c>
      <c r="F18" s="6" t="s">
        <v>24</v>
      </c>
      <c r="G18" s="6" t="s">
        <v>25</v>
      </c>
      <c r="H18" s="13">
        <v>1</v>
      </c>
      <c r="I18" s="14">
        <v>177</v>
      </c>
      <c r="J18" s="14">
        <v>177</v>
      </c>
      <c r="K18" s="14">
        <v>177</v>
      </c>
      <c r="L18" s="6" t="s">
        <v>85</v>
      </c>
      <c r="M18" s="15">
        <v>371</v>
      </c>
      <c r="N18" s="15">
        <v>0</v>
      </c>
      <c r="O18" s="16">
        <v>0</v>
      </c>
      <c r="P18" s="16">
        <v>108.32</v>
      </c>
      <c r="Q18" s="16">
        <v>0</v>
      </c>
      <c r="R18" s="14">
        <v>5.45</v>
      </c>
      <c r="S18" s="10">
        <f t="shared" si="0"/>
        <v>484.77</v>
      </c>
      <c r="T18" s="7">
        <v>72.73</v>
      </c>
      <c r="U18" s="7">
        <f t="shared" si="1"/>
        <v>557.5</v>
      </c>
      <c r="V18" s="1"/>
    </row>
    <row r="19" spans="1:22" x14ac:dyDescent="0.25">
      <c r="A19" s="11">
        <v>45114</v>
      </c>
      <c r="B19" s="6" t="s">
        <v>33</v>
      </c>
      <c r="C19" s="6" t="s">
        <v>32</v>
      </c>
      <c r="D19" s="6" t="s">
        <v>98</v>
      </c>
      <c r="E19" s="6" t="s">
        <v>95</v>
      </c>
      <c r="F19" s="6" t="s">
        <v>91</v>
      </c>
      <c r="G19" s="6" t="s">
        <v>92</v>
      </c>
      <c r="H19" s="13">
        <v>5</v>
      </c>
      <c r="I19" s="14">
        <v>4368</v>
      </c>
      <c r="J19" s="14">
        <v>4368</v>
      </c>
      <c r="K19" s="14">
        <v>4368</v>
      </c>
      <c r="L19" s="6" t="s">
        <v>85</v>
      </c>
      <c r="M19" s="15">
        <v>9593.5300000000007</v>
      </c>
      <c r="N19" s="15">
        <v>0</v>
      </c>
      <c r="O19" s="16">
        <v>0</v>
      </c>
      <c r="P19" s="16">
        <v>2801.32</v>
      </c>
      <c r="Q19" s="16">
        <v>0</v>
      </c>
      <c r="R19" s="14">
        <v>141.02000000000001</v>
      </c>
      <c r="S19" s="10">
        <f t="shared" si="0"/>
        <v>12535.87</v>
      </c>
      <c r="T19" s="7">
        <v>1880.38</v>
      </c>
      <c r="U19" s="7">
        <f t="shared" si="1"/>
        <v>14416.25</v>
      </c>
      <c r="V19" s="1"/>
    </row>
    <row r="20" spans="1:22" x14ac:dyDescent="0.25">
      <c r="A20" s="11">
        <v>45114</v>
      </c>
      <c r="B20" s="6" t="s">
        <v>28</v>
      </c>
      <c r="C20" s="6" t="s">
        <v>27</v>
      </c>
      <c r="D20" s="6" t="s">
        <v>98</v>
      </c>
      <c r="E20" s="6" t="s">
        <v>95</v>
      </c>
      <c r="F20" s="6" t="s">
        <v>97</v>
      </c>
      <c r="G20" s="6" t="s">
        <v>90</v>
      </c>
      <c r="H20" s="13">
        <v>10</v>
      </c>
      <c r="I20" s="14">
        <v>4000</v>
      </c>
      <c r="J20" s="14">
        <v>4000</v>
      </c>
      <c r="K20" s="14">
        <v>4000</v>
      </c>
      <c r="L20" s="6" t="s">
        <v>85</v>
      </c>
      <c r="M20" s="15">
        <v>7693.06</v>
      </c>
      <c r="N20" s="15">
        <v>0</v>
      </c>
      <c r="O20" s="16">
        <v>0</v>
      </c>
      <c r="P20" s="16">
        <v>2230.98</v>
      </c>
      <c r="Q20" s="16">
        <v>0</v>
      </c>
      <c r="R20" s="14">
        <v>113.09</v>
      </c>
      <c r="S20" s="10">
        <f t="shared" si="0"/>
        <v>10037.130000000001</v>
      </c>
      <c r="T20" s="7">
        <v>1505.57</v>
      </c>
      <c r="U20" s="7">
        <f t="shared" si="1"/>
        <v>11542.7</v>
      </c>
      <c r="V20" s="1"/>
    </row>
    <row r="21" spans="1:22" x14ac:dyDescent="0.25">
      <c r="A21" s="11">
        <v>45114</v>
      </c>
      <c r="B21" s="6" t="s">
        <v>30</v>
      </c>
      <c r="C21" s="6" t="s">
        <v>29</v>
      </c>
      <c r="D21" s="6" t="s">
        <v>98</v>
      </c>
      <c r="E21" s="6" t="s">
        <v>95</v>
      </c>
      <c r="F21" s="6" t="s">
        <v>15</v>
      </c>
      <c r="G21" s="6" t="s">
        <v>90</v>
      </c>
      <c r="H21" s="13">
        <v>10</v>
      </c>
      <c r="I21" s="14">
        <v>9449</v>
      </c>
      <c r="J21" s="14">
        <v>9449</v>
      </c>
      <c r="K21" s="14">
        <v>9449</v>
      </c>
      <c r="L21" s="6" t="s">
        <v>83</v>
      </c>
      <c r="M21" s="15">
        <v>13652.8</v>
      </c>
      <c r="N21" s="15">
        <v>0</v>
      </c>
      <c r="O21" s="16">
        <v>0</v>
      </c>
      <c r="P21" s="16">
        <v>3986.62</v>
      </c>
      <c r="Q21" s="16">
        <v>0</v>
      </c>
      <c r="R21" s="14">
        <v>200.7</v>
      </c>
      <c r="S21" s="10">
        <f t="shared" si="0"/>
        <v>17840.12</v>
      </c>
      <c r="T21" s="7">
        <v>2676.02</v>
      </c>
      <c r="U21" s="7">
        <f t="shared" si="1"/>
        <v>20516.14</v>
      </c>
      <c r="V21" s="1"/>
    </row>
    <row r="22" spans="1:22" x14ac:dyDescent="0.25">
      <c r="A22" s="11">
        <v>45121</v>
      </c>
      <c r="B22" s="6"/>
      <c r="C22" s="6" t="s">
        <v>46</v>
      </c>
      <c r="D22" s="6" t="s">
        <v>6</v>
      </c>
      <c r="E22" s="6" t="s">
        <v>95</v>
      </c>
      <c r="F22" s="6" t="s">
        <v>47</v>
      </c>
      <c r="G22" s="6" t="s">
        <v>88</v>
      </c>
      <c r="H22" s="13"/>
      <c r="I22" s="14">
        <v>584</v>
      </c>
      <c r="J22" s="14">
        <v>584</v>
      </c>
      <c r="K22" s="14">
        <v>584</v>
      </c>
      <c r="L22" s="6" t="s">
        <v>84</v>
      </c>
      <c r="M22" s="15">
        <v>676.52</v>
      </c>
      <c r="N22" s="15">
        <v>0</v>
      </c>
      <c r="O22" s="16">
        <v>0</v>
      </c>
      <c r="P22" s="16">
        <v>197.54</v>
      </c>
      <c r="Q22" s="16">
        <v>0</v>
      </c>
      <c r="R22" s="14">
        <v>9.94</v>
      </c>
      <c r="S22" s="10">
        <f t="shared" si="0"/>
        <v>884</v>
      </c>
      <c r="T22" s="7">
        <v>132.61000000000001</v>
      </c>
      <c r="U22" s="7">
        <f t="shared" si="1"/>
        <v>1016.61</v>
      </c>
      <c r="V22" s="1"/>
    </row>
    <row r="23" spans="1:22" x14ac:dyDescent="0.25">
      <c r="A23" s="11">
        <v>45121</v>
      </c>
      <c r="B23" s="6" t="s">
        <v>116</v>
      </c>
      <c r="C23" s="6" t="s">
        <v>48</v>
      </c>
      <c r="D23" s="6" t="s">
        <v>98</v>
      </c>
      <c r="E23" s="6" t="s">
        <v>95</v>
      </c>
      <c r="F23" s="6" t="s">
        <v>15</v>
      </c>
      <c r="G23" s="6" t="s">
        <v>90</v>
      </c>
      <c r="H23" s="13">
        <v>22</v>
      </c>
      <c r="I23" s="14">
        <v>19762</v>
      </c>
      <c r="J23" s="14">
        <v>19762</v>
      </c>
      <c r="K23" s="14">
        <v>19762</v>
      </c>
      <c r="L23" s="6" t="s">
        <v>86</v>
      </c>
      <c r="M23" s="15">
        <v>22556.799999999999</v>
      </c>
      <c r="N23" s="15">
        <v>0</v>
      </c>
      <c r="O23" s="16">
        <v>0</v>
      </c>
      <c r="P23" s="16">
        <v>6586.59</v>
      </c>
      <c r="Q23" s="16">
        <v>0</v>
      </c>
      <c r="R23" s="14">
        <v>331.59</v>
      </c>
      <c r="S23" s="10">
        <f t="shared" si="0"/>
        <v>29474.98</v>
      </c>
      <c r="T23" s="7">
        <v>4421.25</v>
      </c>
      <c r="U23" s="7">
        <f t="shared" si="1"/>
        <v>33896.229999999996</v>
      </c>
      <c r="V23" s="1"/>
    </row>
    <row r="24" spans="1:22" x14ac:dyDescent="0.25">
      <c r="A24" s="11">
        <v>45121</v>
      </c>
      <c r="B24" s="6" t="s">
        <v>115</v>
      </c>
      <c r="C24" s="6" t="s">
        <v>51</v>
      </c>
      <c r="D24" s="6" t="s">
        <v>98</v>
      </c>
      <c r="E24" s="6" t="s">
        <v>95</v>
      </c>
      <c r="F24" s="6" t="s">
        <v>91</v>
      </c>
      <c r="G24" s="6" t="s">
        <v>92</v>
      </c>
      <c r="H24" s="13">
        <v>7</v>
      </c>
      <c r="I24" s="14">
        <v>6547</v>
      </c>
      <c r="J24" s="14">
        <v>6547</v>
      </c>
      <c r="K24" s="14">
        <v>6547</v>
      </c>
      <c r="L24" s="6" t="s">
        <v>85</v>
      </c>
      <c r="M24" s="15">
        <v>12436.15</v>
      </c>
      <c r="N24" s="15">
        <v>0</v>
      </c>
      <c r="O24" s="16">
        <v>0</v>
      </c>
      <c r="P24" s="16">
        <v>3631.36</v>
      </c>
      <c r="Q24" s="16">
        <v>0</v>
      </c>
      <c r="R24" s="14">
        <v>182.81</v>
      </c>
      <c r="S24" s="10">
        <f t="shared" si="0"/>
        <v>16250.32</v>
      </c>
      <c r="T24" s="7">
        <v>2437.54</v>
      </c>
      <c r="U24" s="7">
        <f t="shared" si="1"/>
        <v>18687.86</v>
      </c>
      <c r="V24" s="1"/>
    </row>
    <row r="25" spans="1:22" x14ac:dyDescent="0.25">
      <c r="A25" s="11">
        <v>45105</v>
      </c>
      <c r="B25" s="6" t="s">
        <v>107</v>
      </c>
      <c r="C25" s="6" t="s">
        <v>13</v>
      </c>
      <c r="D25" s="6" t="s">
        <v>98</v>
      </c>
      <c r="E25" s="6" t="s">
        <v>95</v>
      </c>
      <c r="F25" s="6" t="s">
        <v>97</v>
      </c>
      <c r="G25" s="6" t="s">
        <v>90</v>
      </c>
      <c r="H25" s="13">
        <v>1</v>
      </c>
      <c r="I25" s="14">
        <v>251</v>
      </c>
      <c r="J25" s="14">
        <v>251</v>
      </c>
      <c r="K25" s="14">
        <v>251</v>
      </c>
      <c r="L25" s="6" t="s">
        <v>85</v>
      </c>
      <c r="M25" s="15">
        <v>505.5</v>
      </c>
      <c r="N25" s="15">
        <v>0</v>
      </c>
      <c r="O25" s="16">
        <v>0</v>
      </c>
      <c r="P25" s="16">
        <v>146.6</v>
      </c>
      <c r="Q25" s="16">
        <v>0</v>
      </c>
      <c r="R25" s="14">
        <v>7.42</v>
      </c>
      <c r="S25" s="10">
        <f t="shared" si="0"/>
        <v>659.52</v>
      </c>
      <c r="T25" s="7">
        <v>98.93</v>
      </c>
      <c r="U25" s="7">
        <f t="shared" si="1"/>
        <v>758.45</v>
      </c>
      <c r="V25" s="1"/>
    </row>
    <row r="26" spans="1:22" x14ac:dyDescent="0.25">
      <c r="A26" s="11">
        <v>45105</v>
      </c>
      <c r="B26" s="6" t="s">
        <v>109</v>
      </c>
      <c r="C26" s="6" t="s">
        <v>9</v>
      </c>
      <c r="D26" s="6" t="s">
        <v>108</v>
      </c>
      <c r="E26" s="6" t="s">
        <v>95</v>
      </c>
      <c r="F26" s="6" t="s">
        <v>87</v>
      </c>
      <c r="G26" s="6" t="s">
        <v>88</v>
      </c>
      <c r="H26" s="13">
        <v>1</v>
      </c>
      <c r="I26" s="14">
        <v>50</v>
      </c>
      <c r="J26" s="14">
        <v>50</v>
      </c>
      <c r="K26" s="14">
        <v>50</v>
      </c>
      <c r="L26" s="6" t="s">
        <v>85</v>
      </c>
      <c r="M26" s="15">
        <v>415.51</v>
      </c>
      <c r="N26" s="15">
        <v>0</v>
      </c>
      <c r="O26" s="16">
        <v>0</v>
      </c>
      <c r="P26" s="16">
        <v>120.49</v>
      </c>
      <c r="Q26" s="16">
        <v>0</v>
      </c>
      <c r="R26" s="14">
        <v>6.1</v>
      </c>
      <c r="S26" s="10">
        <f t="shared" si="0"/>
        <v>542.1</v>
      </c>
      <c r="T26" s="7">
        <v>81.31</v>
      </c>
      <c r="U26" s="7">
        <f t="shared" si="1"/>
        <v>623.41000000000008</v>
      </c>
      <c r="V26" s="1"/>
    </row>
    <row r="27" spans="1:22" x14ac:dyDescent="0.25">
      <c r="A27" s="11">
        <v>45105</v>
      </c>
      <c r="B27" s="6" t="s">
        <v>110</v>
      </c>
      <c r="C27" s="6" t="s">
        <v>14</v>
      </c>
      <c r="D27" s="6" t="s">
        <v>98</v>
      </c>
      <c r="E27" s="6" t="s">
        <v>95</v>
      </c>
      <c r="F27" s="6" t="s">
        <v>15</v>
      </c>
      <c r="G27" s="6" t="s">
        <v>90</v>
      </c>
      <c r="H27" s="13">
        <v>2</v>
      </c>
      <c r="I27" s="14">
        <v>852</v>
      </c>
      <c r="J27" s="14">
        <v>852</v>
      </c>
      <c r="K27" s="14">
        <v>852</v>
      </c>
      <c r="L27" s="6" t="s">
        <v>85</v>
      </c>
      <c r="M27" s="15">
        <v>1921.84</v>
      </c>
      <c r="N27" s="15">
        <v>0</v>
      </c>
      <c r="O27" s="16">
        <v>0</v>
      </c>
      <c r="P27" s="16">
        <v>557.34</v>
      </c>
      <c r="Q27" s="16">
        <v>0</v>
      </c>
      <c r="R27" s="14">
        <v>28.25</v>
      </c>
      <c r="S27" s="10">
        <f t="shared" si="0"/>
        <v>2507.4299999999998</v>
      </c>
      <c r="T27" s="7">
        <v>376.12</v>
      </c>
      <c r="U27" s="7">
        <f t="shared" si="1"/>
        <v>2883.5499999999997</v>
      </c>
      <c r="V27" s="1"/>
    </row>
    <row r="28" spans="1:22" x14ac:dyDescent="0.25">
      <c r="A28" s="11">
        <v>45119</v>
      </c>
      <c r="B28" s="6" t="s">
        <v>119</v>
      </c>
      <c r="C28" s="6" t="s">
        <v>38</v>
      </c>
      <c r="D28" s="6" t="s">
        <v>98</v>
      </c>
      <c r="E28" s="6" t="s">
        <v>95</v>
      </c>
      <c r="F28" s="6" t="s">
        <v>91</v>
      </c>
      <c r="G28" s="6" t="s">
        <v>92</v>
      </c>
      <c r="H28" s="13">
        <v>1</v>
      </c>
      <c r="I28" s="14">
        <v>996</v>
      </c>
      <c r="J28" s="14">
        <v>996</v>
      </c>
      <c r="K28" s="14">
        <v>996</v>
      </c>
      <c r="L28" s="6" t="s">
        <v>85</v>
      </c>
      <c r="M28" s="15">
        <v>2424.0300000000002</v>
      </c>
      <c r="N28" s="15">
        <v>0</v>
      </c>
      <c r="O28" s="16">
        <v>0</v>
      </c>
      <c r="P28" s="16">
        <v>707.82</v>
      </c>
      <c r="Q28" s="16">
        <v>0</v>
      </c>
      <c r="R28" s="14">
        <v>35.64</v>
      </c>
      <c r="S28" s="10">
        <f t="shared" si="0"/>
        <v>3167.4900000000002</v>
      </c>
      <c r="T28" s="7">
        <v>475.12</v>
      </c>
      <c r="U28" s="7">
        <f t="shared" si="1"/>
        <v>3642.61</v>
      </c>
      <c r="V28" s="1"/>
    </row>
    <row r="29" spans="1:22" x14ac:dyDescent="0.25">
      <c r="A29" s="11">
        <v>45119</v>
      </c>
      <c r="B29" s="6" t="s">
        <v>120</v>
      </c>
      <c r="C29" s="6" t="s">
        <v>35</v>
      </c>
      <c r="D29" s="6" t="s">
        <v>98</v>
      </c>
      <c r="E29" s="6" t="s">
        <v>95</v>
      </c>
      <c r="F29" s="6" t="s">
        <v>97</v>
      </c>
      <c r="G29" s="6" t="s">
        <v>90</v>
      </c>
      <c r="H29" s="13">
        <v>1</v>
      </c>
      <c r="I29" s="14">
        <v>100</v>
      </c>
      <c r="J29" s="14">
        <v>100</v>
      </c>
      <c r="K29" s="14">
        <v>100</v>
      </c>
      <c r="L29" s="6" t="s">
        <v>85</v>
      </c>
      <c r="M29" s="15">
        <v>534.24</v>
      </c>
      <c r="N29" s="15">
        <v>0</v>
      </c>
      <c r="O29" s="16">
        <v>0</v>
      </c>
      <c r="P29" s="16">
        <v>156</v>
      </c>
      <c r="Q29" s="16">
        <v>0</v>
      </c>
      <c r="R29" s="14">
        <v>7.85</v>
      </c>
      <c r="S29" s="10">
        <f t="shared" si="0"/>
        <v>698.09</v>
      </c>
      <c r="T29" s="7">
        <v>104.72</v>
      </c>
      <c r="U29" s="7">
        <f t="shared" si="1"/>
        <v>802.81000000000006</v>
      </c>
      <c r="V29" s="1"/>
    </row>
    <row r="30" spans="1:22" x14ac:dyDescent="0.25">
      <c r="A30" s="11">
        <v>45124</v>
      </c>
      <c r="B30" s="6" t="s">
        <v>53</v>
      </c>
      <c r="C30" s="6" t="s">
        <v>52</v>
      </c>
      <c r="D30" s="6" t="s">
        <v>6</v>
      </c>
      <c r="E30" s="6" t="s">
        <v>95</v>
      </c>
      <c r="F30" s="6" t="s">
        <v>87</v>
      </c>
      <c r="G30" s="6" t="s">
        <v>88</v>
      </c>
      <c r="H30" s="13"/>
      <c r="I30" s="14">
        <v>595</v>
      </c>
      <c r="J30" s="14">
        <v>595</v>
      </c>
      <c r="K30" s="14">
        <v>595</v>
      </c>
      <c r="L30" s="6" t="s">
        <v>85</v>
      </c>
      <c r="M30" s="15">
        <v>1024.26</v>
      </c>
      <c r="N30" s="15">
        <v>0</v>
      </c>
      <c r="O30" s="16">
        <v>0</v>
      </c>
      <c r="P30" s="16">
        <v>299.08</v>
      </c>
      <c r="Q30" s="16">
        <v>0</v>
      </c>
      <c r="R30" s="14">
        <v>15.05</v>
      </c>
      <c r="S30" s="10">
        <f t="shared" si="0"/>
        <v>1338.3899999999999</v>
      </c>
      <c r="T30" s="7">
        <v>200.75</v>
      </c>
      <c r="U30" s="7">
        <f t="shared" si="1"/>
        <v>1539.1399999999999</v>
      </c>
      <c r="V30" s="1"/>
    </row>
    <row r="31" spans="1:22" x14ac:dyDescent="0.25">
      <c r="A31" s="11">
        <v>45107</v>
      </c>
      <c r="B31" s="6" t="s">
        <v>11</v>
      </c>
      <c r="C31" s="6" t="s">
        <v>10</v>
      </c>
      <c r="D31" s="6" t="s">
        <v>6</v>
      </c>
      <c r="E31" s="6" t="s">
        <v>95</v>
      </c>
      <c r="F31" s="6" t="s">
        <v>87</v>
      </c>
      <c r="G31" s="6" t="s">
        <v>88</v>
      </c>
      <c r="H31" s="13"/>
      <c r="I31" s="14">
        <v>14914</v>
      </c>
      <c r="J31" s="14">
        <v>14914</v>
      </c>
      <c r="K31" s="14">
        <v>14914</v>
      </c>
      <c r="L31" s="6" t="s">
        <v>86</v>
      </c>
      <c r="M31" s="15">
        <v>10922.24</v>
      </c>
      <c r="N31" s="15">
        <v>0</v>
      </c>
      <c r="O31" s="16">
        <v>0</v>
      </c>
      <c r="P31" s="16">
        <v>3167.45</v>
      </c>
      <c r="Q31" s="16">
        <v>0</v>
      </c>
      <c r="R31" s="14">
        <v>160.56</v>
      </c>
      <c r="S31" s="10">
        <f t="shared" si="0"/>
        <v>14250.249999999998</v>
      </c>
      <c r="T31" s="7">
        <v>2137.5300000000002</v>
      </c>
      <c r="U31" s="7">
        <f t="shared" si="1"/>
        <v>16387.78</v>
      </c>
      <c r="V31" s="1"/>
    </row>
    <row r="32" spans="1:22" x14ac:dyDescent="0.25">
      <c r="A32" s="11">
        <v>45126</v>
      </c>
      <c r="B32" s="6" t="s">
        <v>127</v>
      </c>
      <c r="C32" s="6" t="s">
        <v>55</v>
      </c>
      <c r="D32" s="6" t="s">
        <v>98</v>
      </c>
      <c r="E32" s="6" t="s">
        <v>95</v>
      </c>
      <c r="F32" s="6" t="s">
        <v>15</v>
      </c>
      <c r="G32" s="6" t="s">
        <v>90</v>
      </c>
      <c r="H32" s="13">
        <v>6</v>
      </c>
      <c r="I32" s="14">
        <v>3939</v>
      </c>
      <c r="J32" s="14">
        <v>3939</v>
      </c>
      <c r="K32" s="14">
        <v>3939</v>
      </c>
      <c r="L32" s="6" t="s">
        <v>85</v>
      </c>
      <c r="M32" s="15">
        <v>7575.74</v>
      </c>
      <c r="N32" s="15">
        <v>0</v>
      </c>
      <c r="O32" s="16">
        <v>0</v>
      </c>
      <c r="P32" s="16">
        <v>2212.11</v>
      </c>
      <c r="Q32" s="16">
        <v>0</v>
      </c>
      <c r="R32" s="14">
        <v>111.36</v>
      </c>
      <c r="S32" s="10">
        <f t="shared" si="0"/>
        <v>9899.2100000000009</v>
      </c>
      <c r="T32" s="7">
        <v>1484.88</v>
      </c>
      <c r="U32" s="7">
        <f t="shared" si="1"/>
        <v>11384.09</v>
      </c>
      <c r="V32" s="1"/>
    </row>
    <row r="33" spans="1:22" x14ac:dyDescent="0.25">
      <c r="A33" s="11">
        <v>45126</v>
      </c>
      <c r="B33" s="6" t="s">
        <v>117</v>
      </c>
      <c r="C33" s="6" t="s">
        <v>54</v>
      </c>
      <c r="D33" s="6" t="s">
        <v>98</v>
      </c>
      <c r="E33" s="6" t="s">
        <v>95</v>
      </c>
      <c r="F33" s="6" t="s">
        <v>87</v>
      </c>
      <c r="G33" s="6" t="s">
        <v>88</v>
      </c>
      <c r="H33" s="13">
        <v>6</v>
      </c>
      <c r="I33" s="14">
        <v>6518</v>
      </c>
      <c r="J33" s="14">
        <v>6518</v>
      </c>
      <c r="K33" s="14">
        <v>6518</v>
      </c>
      <c r="L33" s="6" t="s">
        <v>85</v>
      </c>
      <c r="M33" s="15">
        <v>7738.17</v>
      </c>
      <c r="N33" s="15">
        <v>0</v>
      </c>
      <c r="O33" s="16">
        <v>0</v>
      </c>
      <c r="P33" s="16">
        <v>2259.5500000000002</v>
      </c>
      <c r="Q33" s="16">
        <v>0</v>
      </c>
      <c r="R33" s="14">
        <v>113.75</v>
      </c>
      <c r="S33" s="10">
        <f t="shared" si="0"/>
        <v>10111.470000000001</v>
      </c>
      <c r="T33" s="7">
        <v>1516.72</v>
      </c>
      <c r="U33" s="7">
        <f t="shared" si="1"/>
        <v>11628.19</v>
      </c>
      <c r="V33" s="1"/>
    </row>
    <row r="34" spans="1:22" x14ac:dyDescent="0.25">
      <c r="A34" s="11">
        <v>45126</v>
      </c>
      <c r="B34" s="6" t="s">
        <v>57</v>
      </c>
      <c r="C34" s="6" t="s">
        <v>56</v>
      </c>
      <c r="D34" s="6" t="s">
        <v>6</v>
      </c>
      <c r="E34" s="6" t="s">
        <v>95</v>
      </c>
      <c r="F34" s="6" t="s">
        <v>97</v>
      </c>
      <c r="G34" s="6" t="s">
        <v>90</v>
      </c>
      <c r="H34" s="13"/>
      <c r="I34" s="14">
        <v>3750</v>
      </c>
      <c r="J34" s="14">
        <v>3750</v>
      </c>
      <c r="K34" s="14">
        <v>3750</v>
      </c>
      <c r="L34" s="6" t="s">
        <v>85</v>
      </c>
      <c r="M34" s="15">
        <v>6439.5</v>
      </c>
      <c r="N34" s="15">
        <v>0</v>
      </c>
      <c r="O34" s="16">
        <v>0</v>
      </c>
      <c r="P34" s="16">
        <v>1880.33</v>
      </c>
      <c r="Q34" s="16">
        <v>0</v>
      </c>
      <c r="R34" s="14">
        <v>94.66</v>
      </c>
      <c r="S34" s="10">
        <f t="shared" si="0"/>
        <v>8414.49</v>
      </c>
      <c r="T34" s="7">
        <v>1262.17</v>
      </c>
      <c r="U34" s="7">
        <f t="shared" si="1"/>
        <v>9676.66</v>
      </c>
      <c r="V34" s="1"/>
    </row>
    <row r="35" spans="1:22" x14ac:dyDescent="0.25">
      <c r="A35" s="11">
        <v>45126</v>
      </c>
      <c r="B35" s="6" t="s">
        <v>128</v>
      </c>
      <c r="C35" s="6" t="s">
        <v>65</v>
      </c>
      <c r="D35" s="6" t="s">
        <v>98</v>
      </c>
      <c r="E35" s="6" t="s">
        <v>95</v>
      </c>
      <c r="F35" s="6" t="s">
        <v>91</v>
      </c>
      <c r="G35" s="6" t="s">
        <v>92</v>
      </c>
      <c r="H35" s="13">
        <v>2</v>
      </c>
      <c r="I35" s="14">
        <v>1500</v>
      </c>
      <c r="J35" s="14">
        <v>1500</v>
      </c>
      <c r="K35" s="14">
        <v>1500</v>
      </c>
      <c r="L35" s="6" t="s">
        <v>85</v>
      </c>
      <c r="M35" s="15">
        <v>3472.56</v>
      </c>
      <c r="N35" s="15">
        <v>0</v>
      </c>
      <c r="O35" s="16">
        <v>0</v>
      </c>
      <c r="P35" s="16">
        <v>1013.99</v>
      </c>
      <c r="Q35" s="16">
        <v>0</v>
      </c>
      <c r="R35" s="14">
        <v>51.05</v>
      </c>
      <c r="S35" s="10">
        <f t="shared" si="0"/>
        <v>4537.6000000000004</v>
      </c>
      <c r="T35" s="7">
        <v>680.64</v>
      </c>
      <c r="U35" s="7">
        <f t="shared" si="1"/>
        <v>5218.2400000000007</v>
      </c>
      <c r="V35" s="1"/>
    </row>
    <row r="36" spans="1:22" x14ac:dyDescent="0.25">
      <c r="A36" s="11">
        <v>45128</v>
      </c>
      <c r="B36" s="6" t="s">
        <v>129</v>
      </c>
      <c r="C36" s="6" t="s">
        <v>64</v>
      </c>
      <c r="D36" s="6" t="s">
        <v>98</v>
      </c>
      <c r="E36" s="6" t="s">
        <v>95</v>
      </c>
      <c r="F36" s="6" t="s">
        <v>15</v>
      </c>
      <c r="G36" s="6" t="s">
        <v>90</v>
      </c>
      <c r="H36" s="13">
        <v>1</v>
      </c>
      <c r="I36" s="14">
        <v>1320</v>
      </c>
      <c r="J36" s="14">
        <v>1320</v>
      </c>
      <c r="K36" s="14">
        <v>1320</v>
      </c>
      <c r="L36" s="6" t="s">
        <v>85</v>
      </c>
      <c r="M36" s="15">
        <v>2726.77</v>
      </c>
      <c r="N36" s="15">
        <v>0</v>
      </c>
      <c r="O36" s="16">
        <v>0</v>
      </c>
      <c r="P36" s="16">
        <v>796.22</v>
      </c>
      <c r="Q36" s="16">
        <v>0</v>
      </c>
      <c r="R36" s="14">
        <v>40.08</v>
      </c>
      <c r="S36" s="10">
        <f t="shared" si="0"/>
        <v>3563.0699999999997</v>
      </c>
      <c r="T36" s="7">
        <v>534.46</v>
      </c>
      <c r="U36" s="7">
        <f t="shared" si="1"/>
        <v>4097.53</v>
      </c>
      <c r="V36" s="1"/>
    </row>
    <row r="37" spans="1:22" x14ac:dyDescent="0.25">
      <c r="A37" s="11">
        <v>45128</v>
      </c>
      <c r="B37" s="6" t="s">
        <v>118</v>
      </c>
      <c r="C37" s="6" t="s">
        <v>63</v>
      </c>
      <c r="D37" s="6" t="s">
        <v>98</v>
      </c>
      <c r="E37" s="6" t="s">
        <v>95</v>
      </c>
      <c r="F37" s="6" t="s">
        <v>91</v>
      </c>
      <c r="G37" s="6" t="s">
        <v>92</v>
      </c>
      <c r="H37" s="13">
        <v>1</v>
      </c>
      <c r="I37" s="14">
        <v>59</v>
      </c>
      <c r="J37" s="14">
        <v>59</v>
      </c>
      <c r="K37" s="14">
        <v>59</v>
      </c>
      <c r="L37" s="6" t="s">
        <v>85</v>
      </c>
      <c r="M37" s="15">
        <v>771.68</v>
      </c>
      <c r="N37" s="15">
        <v>0</v>
      </c>
      <c r="O37" s="16">
        <v>0</v>
      </c>
      <c r="P37" s="16">
        <v>225.33</v>
      </c>
      <c r="Q37" s="16">
        <v>0</v>
      </c>
      <c r="R37" s="14">
        <v>11.34</v>
      </c>
      <c r="S37" s="10">
        <f t="shared" si="0"/>
        <v>1008.35</v>
      </c>
      <c r="T37" s="7">
        <v>151.25</v>
      </c>
      <c r="U37" s="7">
        <f t="shared" si="1"/>
        <v>1159.5999999999999</v>
      </c>
      <c r="V37" s="1"/>
    </row>
    <row r="38" spans="1:22" x14ac:dyDescent="0.25">
      <c r="A38" s="17">
        <v>45119</v>
      </c>
      <c r="B38" s="5" t="s">
        <v>121</v>
      </c>
      <c r="C38" s="5" t="s">
        <v>36</v>
      </c>
      <c r="D38" s="5" t="s">
        <v>94</v>
      </c>
      <c r="E38" s="6" t="s">
        <v>95</v>
      </c>
      <c r="F38" s="5" t="s">
        <v>99</v>
      </c>
      <c r="G38" s="5" t="s">
        <v>90</v>
      </c>
      <c r="H38" s="18">
        <v>25</v>
      </c>
      <c r="I38" s="15">
        <v>20875</v>
      </c>
      <c r="J38" s="15">
        <v>20875</v>
      </c>
      <c r="K38" s="15">
        <v>20875</v>
      </c>
      <c r="L38" s="5" t="s">
        <v>84</v>
      </c>
      <c r="M38" s="15">
        <v>26316.66</v>
      </c>
      <c r="N38" s="15">
        <v>0</v>
      </c>
      <c r="O38" s="16">
        <v>0</v>
      </c>
      <c r="P38" s="16">
        <v>7684.47</v>
      </c>
      <c r="Q38" s="16">
        <v>0</v>
      </c>
      <c r="R38" s="14">
        <v>386.86</v>
      </c>
      <c r="S38" s="10">
        <f t="shared" si="0"/>
        <v>34387.99</v>
      </c>
      <c r="T38" s="7">
        <v>5158.2</v>
      </c>
      <c r="U38" s="7">
        <f t="shared" si="1"/>
        <v>39546.189999999995</v>
      </c>
      <c r="V38" s="1"/>
    </row>
    <row r="39" spans="1:22" x14ac:dyDescent="0.25">
      <c r="A39" s="17">
        <v>45119</v>
      </c>
      <c r="B39" s="6" t="s">
        <v>122</v>
      </c>
      <c r="C39" s="6" t="s">
        <v>37</v>
      </c>
      <c r="D39" s="5" t="s">
        <v>94</v>
      </c>
      <c r="E39" s="6" t="s">
        <v>95</v>
      </c>
      <c r="F39" s="6" t="s">
        <v>97</v>
      </c>
      <c r="G39" s="6" t="s">
        <v>90</v>
      </c>
      <c r="H39" s="13">
        <v>2</v>
      </c>
      <c r="I39" s="14">
        <v>375</v>
      </c>
      <c r="J39" s="14">
        <v>375</v>
      </c>
      <c r="K39" s="14">
        <v>375</v>
      </c>
      <c r="L39" s="6" t="s">
        <v>85</v>
      </c>
      <c r="M39" s="15">
        <v>845.88</v>
      </c>
      <c r="N39" s="15">
        <v>0</v>
      </c>
      <c r="O39" s="16">
        <v>0</v>
      </c>
      <c r="P39" s="16">
        <v>247</v>
      </c>
      <c r="Q39" s="16">
        <v>0</v>
      </c>
      <c r="R39" s="14">
        <v>12.43</v>
      </c>
      <c r="S39" s="10">
        <f t="shared" si="0"/>
        <v>1105.3100000000002</v>
      </c>
      <c r="T39" s="7">
        <v>165.79</v>
      </c>
      <c r="U39" s="7">
        <f t="shared" si="1"/>
        <v>1271.1000000000001</v>
      </c>
      <c r="V39" s="1"/>
    </row>
    <row r="40" spans="1:22" x14ac:dyDescent="0.25">
      <c r="A40" s="11">
        <v>45121</v>
      </c>
      <c r="B40" s="6"/>
      <c r="C40" s="6" t="s">
        <v>45</v>
      </c>
      <c r="D40" s="6" t="s">
        <v>6</v>
      </c>
      <c r="E40" s="6" t="s">
        <v>95</v>
      </c>
      <c r="F40" s="6" t="s">
        <v>87</v>
      </c>
      <c r="G40" s="6" t="s">
        <v>88</v>
      </c>
      <c r="H40" s="13"/>
      <c r="I40" s="14">
        <v>393</v>
      </c>
      <c r="J40" s="14">
        <v>393</v>
      </c>
      <c r="K40" s="14">
        <v>393</v>
      </c>
      <c r="L40" s="6" t="s">
        <v>85</v>
      </c>
      <c r="M40" s="15">
        <v>604.04</v>
      </c>
      <c r="N40" s="15">
        <v>0</v>
      </c>
      <c r="O40" s="16">
        <v>0</v>
      </c>
      <c r="P40" s="16">
        <v>176.38</v>
      </c>
      <c r="Q40" s="16">
        <v>0</v>
      </c>
      <c r="R40" s="14">
        <v>8.8800000000000008</v>
      </c>
      <c r="S40" s="10">
        <f t="shared" si="0"/>
        <v>789.3</v>
      </c>
      <c r="T40" s="7">
        <v>118.39</v>
      </c>
      <c r="U40" s="7">
        <f t="shared" si="1"/>
        <v>907.68999999999994</v>
      </c>
      <c r="V40" s="1"/>
    </row>
    <row r="41" spans="1:22" x14ac:dyDescent="0.25">
      <c r="A41" s="11">
        <v>45121</v>
      </c>
      <c r="B41" s="6"/>
      <c r="C41" s="6" t="s">
        <v>50</v>
      </c>
      <c r="D41" s="6" t="s">
        <v>6</v>
      </c>
      <c r="E41" s="6" t="s">
        <v>95</v>
      </c>
      <c r="F41" s="6" t="s">
        <v>97</v>
      </c>
      <c r="G41" s="6" t="s">
        <v>90</v>
      </c>
      <c r="H41" s="13"/>
      <c r="I41" s="14">
        <v>75</v>
      </c>
      <c r="J41" s="14">
        <v>75</v>
      </c>
      <c r="K41" s="14">
        <v>75</v>
      </c>
      <c r="L41" s="6" t="s">
        <v>85</v>
      </c>
      <c r="M41" s="15">
        <v>534.24</v>
      </c>
      <c r="N41" s="15">
        <v>0</v>
      </c>
      <c r="O41" s="16">
        <v>0</v>
      </c>
      <c r="P41" s="16">
        <v>156</v>
      </c>
      <c r="Q41" s="16">
        <v>0</v>
      </c>
      <c r="R41" s="14">
        <v>7.85</v>
      </c>
      <c r="S41" s="10">
        <f t="shared" si="0"/>
        <v>698.09</v>
      </c>
      <c r="T41" s="7">
        <v>104.72</v>
      </c>
      <c r="U41" s="7">
        <f t="shared" si="1"/>
        <v>802.81000000000006</v>
      </c>
      <c r="V41" s="1"/>
    </row>
    <row r="42" spans="1:22" x14ac:dyDescent="0.25">
      <c r="A42" s="11">
        <v>45121</v>
      </c>
      <c r="B42" s="6" t="s">
        <v>118</v>
      </c>
      <c r="C42" s="6" t="s">
        <v>49</v>
      </c>
      <c r="D42" s="6" t="s">
        <v>98</v>
      </c>
      <c r="E42" s="6" t="s">
        <v>95</v>
      </c>
      <c r="F42" s="6" t="s">
        <v>15</v>
      </c>
      <c r="G42" s="6" t="s">
        <v>90</v>
      </c>
      <c r="H42" s="13">
        <v>1</v>
      </c>
      <c r="I42" s="14">
        <v>443</v>
      </c>
      <c r="J42" s="14">
        <v>443</v>
      </c>
      <c r="K42" s="14">
        <v>443</v>
      </c>
      <c r="L42" s="6" t="s">
        <v>85</v>
      </c>
      <c r="M42" s="15">
        <v>999.26</v>
      </c>
      <c r="N42" s="15">
        <v>0</v>
      </c>
      <c r="O42" s="16">
        <v>0</v>
      </c>
      <c r="P42" s="16">
        <v>291.79000000000002</v>
      </c>
      <c r="Q42" s="16">
        <v>0</v>
      </c>
      <c r="R42" s="14">
        <v>14.69</v>
      </c>
      <c r="S42" s="10">
        <f t="shared" si="0"/>
        <v>1305.74</v>
      </c>
      <c r="T42" s="7">
        <v>195.86</v>
      </c>
      <c r="U42" s="7">
        <f t="shared" si="1"/>
        <v>1501.6</v>
      </c>
      <c r="V42" s="1"/>
    </row>
  </sheetData>
  <autoFilter ref="A1:V42"/>
  <sortState ref="A2:T42">
    <sortCondition ref="C2:C42"/>
  </sortState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2023-07-27T10:05:13Z</cp:lastPrinted>
  <dcterms:created xsi:type="dcterms:W3CDTF">2017-07-28T10:59:11Z</dcterms:created>
  <dcterms:modified xsi:type="dcterms:W3CDTF">2023-07-28T07:21:46Z</dcterms:modified>
</cp:coreProperties>
</file>