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Sheet1!$A$1:$V$13</definedName>
  </definedNames>
  <calcPr calcId="145621"/>
</workbook>
</file>

<file path=xl/calcChain.xml><?xml version="1.0" encoding="utf-8"?>
<calcChain xmlns="http://schemas.openxmlformats.org/spreadsheetml/2006/main">
  <c r="S5" i="1" l="1"/>
  <c r="U5" i="1" s="1"/>
  <c r="S3" i="1"/>
  <c r="U3" i="1" s="1"/>
  <c r="S6" i="1"/>
  <c r="U6" i="1" s="1"/>
  <c r="S13" i="1"/>
  <c r="U13" i="1" s="1"/>
  <c r="S11" i="1"/>
  <c r="U11" i="1" s="1"/>
  <c r="S4" i="1"/>
  <c r="U4" i="1" s="1"/>
  <c r="S7" i="1"/>
  <c r="U7" i="1" s="1"/>
  <c r="S12" i="1"/>
  <c r="U12" i="1" s="1"/>
  <c r="S8" i="1"/>
  <c r="U8" i="1" s="1"/>
  <c r="S9" i="1"/>
  <c r="U9" i="1" s="1"/>
  <c r="S10" i="1" l="1"/>
  <c r="U10" i="1" s="1"/>
  <c r="S2" i="1"/>
  <c r="U2" i="1" s="1"/>
</calcChain>
</file>

<file path=xl/sharedStrings.xml><?xml version="1.0" encoding="utf-8"?>
<sst xmlns="http://schemas.openxmlformats.org/spreadsheetml/2006/main" count="106" uniqueCount="69">
  <si>
    <t>Sender</t>
  </si>
  <si>
    <t>Origin</t>
  </si>
  <si>
    <t>Destination</t>
  </si>
  <si>
    <t>Service</t>
  </si>
  <si>
    <t>Chrg Mass</t>
  </si>
  <si>
    <t>PE2286</t>
  </si>
  <si>
    <t>87231130</t>
  </si>
  <si>
    <t>STEINWEG</t>
  </si>
  <si>
    <t>D128718</t>
  </si>
  <si>
    <t>87227057</t>
  </si>
  <si>
    <t>BRENNTAG</t>
  </si>
  <si>
    <t>J232617</t>
  </si>
  <si>
    <t>BRENNTAG POMONA</t>
  </si>
  <si>
    <t>NATIONAL BIO PRO.</t>
  </si>
  <si>
    <t>PINETOWN</t>
  </si>
  <si>
    <t>D128890</t>
  </si>
  <si>
    <t>87233447</t>
  </si>
  <si>
    <t>87244270</t>
  </si>
  <si>
    <t>VEREENIGING</t>
  </si>
  <si>
    <t>J244108</t>
  </si>
  <si>
    <t>87251935</t>
  </si>
  <si>
    <t>D130710</t>
  </si>
  <si>
    <t>87241605/1898/1897/1606</t>
  </si>
  <si>
    <t>J241869</t>
  </si>
  <si>
    <t>RHEOCHEM</t>
  </si>
  <si>
    <t>WESTMEAD</t>
  </si>
  <si>
    <t>J241868</t>
  </si>
  <si>
    <t>J244109</t>
  </si>
  <si>
    <t>87251646/643</t>
  </si>
  <si>
    <t>J244110</t>
  </si>
  <si>
    <t>87251638</t>
  </si>
  <si>
    <t>J241105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</si>
  <si>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</si>
  <si>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</si>
  <si>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</si>
  <si>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</si>
  <si>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</si>
  <si>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</si>
  <si>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</si>
  <si>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</si>
  <si>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</si>
  <si>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</si>
  <si>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</si>
  <si>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</si>
  <si>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</si>
  <si>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</si>
  <si>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</si>
  <si>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</si>
  <si>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</si>
  <si>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</si>
  <si>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</si>
  <si>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BRENNTAG PROSPECTON</t>
  </si>
  <si>
    <t>DURBAN</t>
  </si>
  <si>
    <t>87221279/77296851</t>
  </si>
  <si>
    <t>CONNECT LOGISTICS</t>
  </si>
  <si>
    <t>BRENNTAG PAARDEN EILAND</t>
  </si>
  <si>
    <t>CAPE TOWN</t>
  </si>
  <si>
    <t>BPL PORT ELIZABETH</t>
  </si>
  <si>
    <t>PORT ELIZABETH</t>
  </si>
  <si>
    <t>ROAD</t>
  </si>
  <si>
    <t>12M</t>
  </si>
  <si>
    <t>6M</t>
  </si>
  <si>
    <t>BRENNTAG MIDRAND</t>
  </si>
  <si>
    <t>PREMIER FMCG</t>
  </si>
  <si>
    <t>87249375/76754174</t>
  </si>
  <si>
    <t>87252733</t>
  </si>
  <si>
    <t>BRENNTAG  MIDRAND</t>
  </si>
  <si>
    <t>87252268/76754754</t>
  </si>
  <si>
    <t>D131103A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</si>
</sst>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C6" sqref="C6"/>
    </sheetView>
  </sheetViews>
  <sheetFormatPr defaultRowHeight="15" x14ac:dyDescent="0.25"/>
  <cols>
    <col min="1" max="1" width="10.7109375" style="19" customWidth="1"/>
    <col min="2" max="2" width="24" style="19" bestFit="1" customWidth="1"/>
    <col min="3" max="3" width="8.28515625" style="19" bestFit="1" customWidth="1"/>
    <col min="4" max="4" width="23.42578125" style="19" bestFit="1" customWidth="1"/>
    <col min="5" max="5" width="15.5703125" style="19" bestFit="1" customWidth="1"/>
    <col min="6" max="6" width="27.140625" style="19" bestFit="1" customWidth="1"/>
    <col min="7" max="7" width="15.5703125" style="19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5703125" style="6" bestFit="1" customWidth="1"/>
    <col min="19" max="19" width="9.42578125" style="6" bestFit="1" customWidth="1"/>
    <col min="20" max="21" width="8.5703125" style="6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32</v>
      </c>
      <c r="B1" s="1" t="s">
        <v>33</v>
      </c>
      <c r="C1" s="1" t="s">
        <v>34</v>
      </c>
      <c r="D1" s="1" t="s">
        <v>0</v>
      </c>
      <c r="E1" s="1" t="s">
        <v>1</v>
      </c>
      <c r="F1" s="1" t="s">
        <v>35</v>
      </c>
      <c r="G1" s="1" t="s">
        <v>2</v>
      </c>
      <c r="H1" s="1" t="s">
        <v>36</v>
      </c>
      <c r="I1" s="1" t="s">
        <v>37</v>
      </c>
      <c r="J1" s="1" t="s">
        <v>38</v>
      </c>
      <c r="K1" s="1" t="s">
        <v>4</v>
      </c>
      <c r="L1" s="1" t="s">
        <v>3</v>
      </c>
      <c r="M1" s="2" t="s">
        <v>39</v>
      </c>
      <c r="N1" s="2" t="s">
        <v>40</v>
      </c>
      <c r="O1" s="2" t="s">
        <v>41</v>
      </c>
      <c r="P1" s="2" t="s">
        <v>42</v>
      </c>
      <c r="Q1" s="2" t="s">
        <v>43</v>
      </c>
      <c r="R1" s="2" t="s">
        <v>44</v>
      </c>
      <c r="S1" s="2" t="s">
        <v>45</v>
      </c>
      <c r="T1" s="2" t="s">
        <v>46</v>
      </c>
      <c r="U1" s="2" t="s">
        <v>47</v>
      </c>
      <c r="V1" s="1" t="s">
        <v>48</v>
      </c>
    </row>
    <row r="2" spans="1:22" x14ac:dyDescent="0.25">
      <c r="A2" s="17">
        <v>45079</v>
      </c>
      <c r="B2" s="18" t="s">
        <v>6</v>
      </c>
      <c r="C2" s="18" t="s">
        <v>5</v>
      </c>
      <c r="D2" s="18" t="s">
        <v>57</v>
      </c>
      <c r="E2" s="18" t="s">
        <v>58</v>
      </c>
      <c r="F2" s="18" t="s">
        <v>7</v>
      </c>
      <c r="G2" s="18" t="s">
        <v>52</v>
      </c>
      <c r="H2" s="9">
        <v>4</v>
      </c>
      <c r="I2" s="10">
        <v>800</v>
      </c>
      <c r="J2" s="10">
        <v>800</v>
      </c>
      <c r="K2" s="10">
        <v>800</v>
      </c>
      <c r="L2" s="7" t="s">
        <v>59</v>
      </c>
      <c r="M2" s="10">
        <v>1653.6</v>
      </c>
      <c r="N2" s="10">
        <v>0</v>
      </c>
      <c r="O2" s="10">
        <v>0</v>
      </c>
      <c r="P2" s="11">
        <v>701.13</v>
      </c>
      <c r="Q2" s="11">
        <v>0</v>
      </c>
      <c r="R2" s="12">
        <v>0</v>
      </c>
      <c r="S2" s="14">
        <f t="shared" ref="S2:S13" si="0">SUM(M2:R2)</f>
        <v>2354.73</v>
      </c>
      <c r="T2" s="4">
        <v>353.21</v>
      </c>
      <c r="U2" s="4">
        <f t="shared" ref="U2:U13" si="1">SUM(S2:T2)</f>
        <v>2707.94</v>
      </c>
      <c r="V2" s="5"/>
    </row>
    <row r="3" spans="1:22" x14ac:dyDescent="0.25">
      <c r="A3" s="15">
        <v>45086</v>
      </c>
      <c r="B3" s="16" t="s">
        <v>16</v>
      </c>
      <c r="C3" s="16" t="s">
        <v>15</v>
      </c>
      <c r="D3" s="16" t="s">
        <v>51</v>
      </c>
      <c r="E3" s="16" t="s">
        <v>52</v>
      </c>
      <c r="F3" s="16" t="s">
        <v>55</v>
      </c>
      <c r="G3" s="16" t="s">
        <v>56</v>
      </c>
      <c r="H3" s="9">
        <v>1</v>
      </c>
      <c r="I3" s="10">
        <v>165</v>
      </c>
      <c r="J3" s="10">
        <v>165</v>
      </c>
      <c r="K3" s="10">
        <v>165</v>
      </c>
      <c r="L3" s="8" t="s">
        <v>59</v>
      </c>
      <c r="M3" s="10">
        <v>689</v>
      </c>
      <c r="N3" s="10">
        <v>0</v>
      </c>
      <c r="O3" s="10">
        <v>0</v>
      </c>
      <c r="P3" s="11">
        <v>282.49</v>
      </c>
      <c r="Q3" s="11">
        <v>0</v>
      </c>
      <c r="R3" s="12">
        <v>0</v>
      </c>
      <c r="S3" s="14">
        <f t="shared" si="0"/>
        <v>971.49</v>
      </c>
      <c r="T3" s="4">
        <v>145.72</v>
      </c>
      <c r="U3" s="4">
        <f t="shared" si="1"/>
        <v>1117.21</v>
      </c>
      <c r="V3" s="5"/>
    </row>
    <row r="4" spans="1:22" x14ac:dyDescent="0.25">
      <c r="A4" s="15">
        <v>45089</v>
      </c>
      <c r="B4" s="16" t="s">
        <v>22</v>
      </c>
      <c r="C4" s="16" t="s">
        <v>21</v>
      </c>
      <c r="D4" s="16" t="s">
        <v>54</v>
      </c>
      <c r="E4" s="16" t="s">
        <v>52</v>
      </c>
      <c r="F4" s="16" t="s">
        <v>62</v>
      </c>
      <c r="G4" s="16" t="s">
        <v>50</v>
      </c>
      <c r="H4" s="13">
        <v>14</v>
      </c>
      <c r="I4" s="12">
        <v>13847</v>
      </c>
      <c r="J4" s="12">
        <v>13847</v>
      </c>
      <c r="K4" s="12">
        <v>13847</v>
      </c>
      <c r="L4" s="8" t="s">
        <v>60</v>
      </c>
      <c r="M4" s="10">
        <v>10123</v>
      </c>
      <c r="N4" s="10">
        <v>0</v>
      </c>
      <c r="O4" s="10">
        <v>0</v>
      </c>
      <c r="P4" s="11">
        <v>2935.67</v>
      </c>
      <c r="Q4" s="11">
        <v>0</v>
      </c>
      <c r="R4" s="12">
        <v>0</v>
      </c>
      <c r="S4" s="14">
        <f t="shared" si="0"/>
        <v>13058.67</v>
      </c>
      <c r="T4" s="4">
        <v>1958.81</v>
      </c>
      <c r="U4" s="4">
        <f t="shared" si="1"/>
        <v>15017.48</v>
      </c>
      <c r="V4" s="5"/>
    </row>
    <row r="5" spans="1:22" x14ac:dyDescent="0.25">
      <c r="A5" s="15">
        <v>45092</v>
      </c>
      <c r="B5" s="16" t="s">
        <v>17</v>
      </c>
      <c r="C5" s="16" t="s">
        <v>68</v>
      </c>
      <c r="D5" s="16" t="s">
        <v>54</v>
      </c>
      <c r="E5" s="16" t="s">
        <v>52</v>
      </c>
      <c r="F5" s="16" t="s">
        <v>63</v>
      </c>
      <c r="G5" s="16" t="s">
        <v>18</v>
      </c>
      <c r="H5" s="13">
        <v>19</v>
      </c>
      <c r="I5" s="12">
        <v>18125</v>
      </c>
      <c r="J5" s="12">
        <v>18125</v>
      </c>
      <c r="K5" s="12">
        <v>18125</v>
      </c>
      <c r="L5" s="8" t="s">
        <v>60</v>
      </c>
      <c r="M5" s="10">
        <v>10123</v>
      </c>
      <c r="N5" s="10">
        <v>0</v>
      </c>
      <c r="O5" s="10">
        <v>0</v>
      </c>
      <c r="P5" s="11">
        <v>7721.57</v>
      </c>
      <c r="Q5" s="11">
        <v>0</v>
      </c>
      <c r="R5" s="12">
        <v>0</v>
      </c>
      <c r="S5" s="14">
        <f t="shared" si="0"/>
        <v>17844.57</v>
      </c>
      <c r="T5" s="4">
        <v>2676.69</v>
      </c>
      <c r="U5" s="4">
        <f t="shared" si="1"/>
        <v>20521.259999999998</v>
      </c>
      <c r="V5" s="5"/>
    </row>
    <row r="6" spans="1:22" x14ac:dyDescent="0.25">
      <c r="A6" s="15">
        <v>45065</v>
      </c>
      <c r="B6" s="16" t="s">
        <v>53</v>
      </c>
      <c r="C6" s="16" t="s">
        <v>31</v>
      </c>
      <c r="D6" s="16" t="s">
        <v>49</v>
      </c>
      <c r="E6" s="16" t="s">
        <v>50</v>
      </c>
      <c r="F6" s="16" t="s">
        <v>51</v>
      </c>
      <c r="G6" s="16" t="s">
        <v>52</v>
      </c>
      <c r="H6" s="13">
        <v>1</v>
      </c>
      <c r="I6" s="12">
        <v>1060</v>
      </c>
      <c r="J6" s="12">
        <v>1060</v>
      </c>
      <c r="K6" s="12">
        <v>1060</v>
      </c>
      <c r="L6" s="8" t="s">
        <v>59</v>
      </c>
      <c r="M6" s="10">
        <v>1460.68</v>
      </c>
      <c r="N6" s="10">
        <v>0</v>
      </c>
      <c r="O6" s="10">
        <v>0</v>
      </c>
      <c r="P6" s="11">
        <v>444.04</v>
      </c>
      <c r="Q6" s="11">
        <v>0</v>
      </c>
      <c r="R6" s="12">
        <v>21.48</v>
      </c>
      <c r="S6" s="14">
        <f t="shared" si="0"/>
        <v>1926.2</v>
      </c>
      <c r="T6" s="4">
        <v>288.93</v>
      </c>
      <c r="U6" s="4">
        <f t="shared" si="1"/>
        <v>2215.13</v>
      </c>
      <c r="V6" s="5"/>
    </row>
    <row r="7" spans="1:22" x14ac:dyDescent="0.25">
      <c r="A7" s="15">
        <v>45097</v>
      </c>
      <c r="B7" s="16" t="s">
        <v>64</v>
      </c>
      <c r="C7" s="16" t="s">
        <v>11</v>
      </c>
      <c r="D7" s="16" t="s">
        <v>12</v>
      </c>
      <c r="E7" s="16" t="s">
        <v>50</v>
      </c>
      <c r="F7" s="16" t="s">
        <v>13</v>
      </c>
      <c r="G7" s="16" t="s">
        <v>14</v>
      </c>
      <c r="H7" s="9">
        <v>1</v>
      </c>
      <c r="I7" s="10">
        <v>400</v>
      </c>
      <c r="J7" s="10">
        <v>400</v>
      </c>
      <c r="K7" s="10">
        <v>400</v>
      </c>
      <c r="L7" s="8" t="s">
        <v>59</v>
      </c>
      <c r="M7" s="10">
        <v>614.79999999999995</v>
      </c>
      <c r="N7" s="10">
        <v>0</v>
      </c>
      <c r="O7" s="10">
        <v>0</v>
      </c>
      <c r="P7" s="11">
        <v>178.29</v>
      </c>
      <c r="Q7" s="11">
        <v>0</v>
      </c>
      <c r="R7" s="12">
        <v>9.0399999999999991</v>
      </c>
      <c r="S7" s="14">
        <f t="shared" si="0"/>
        <v>802.12999999999988</v>
      </c>
      <c r="T7" s="4">
        <v>120.31</v>
      </c>
      <c r="U7" s="4">
        <f t="shared" si="1"/>
        <v>922.43999999999983</v>
      </c>
      <c r="V7" s="5"/>
    </row>
    <row r="8" spans="1:22" x14ac:dyDescent="0.25">
      <c r="A8" s="15">
        <v>45099</v>
      </c>
      <c r="B8" s="16" t="s">
        <v>20</v>
      </c>
      <c r="C8" s="16" t="s">
        <v>19</v>
      </c>
      <c r="D8" s="16" t="s">
        <v>62</v>
      </c>
      <c r="E8" s="16" t="s">
        <v>50</v>
      </c>
      <c r="F8" s="16" t="s">
        <v>51</v>
      </c>
      <c r="G8" s="16" t="s">
        <v>52</v>
      </c>
      <c r="H8" s="13">
        <v>1</v>
      </c>
      <c r="I8" s="12">
        <v>75</v>
      </c>
      <c r="J8" s="12">
        <v>75</v>
      </c>
      <c r="K8" s="12">
        <v>75</v>
      </c>
      <c r="L8" s="8" t="s">
        <v>59</v>
      </c>
      <c r="M8" s="10">
        <v>371</v>
      </c>
      <c r="N8" s="10">
        <v>0</v>
      </c>
      <c r="O8" s="10">
        <v>0</v>
      </c>
      <c r="P8" s="11">
        <v>107.59</v>
      </c>
      <c r="Q8" s="11">
        <v>0</v>
      </c>
      <c r="R8" s="12">
        <v>5.46</v>
      </c>
      <c r="S8" s="14">
        <f t="shared" si="0"/>
        <v>484.05</v>
      </c>
      <c r="T8" s="4">
        <v>72.599999999999994</v>
      </c>
      <c r="U8" s="4">
        <f t="shared" si="1"/>
        <v>556.65</v>
      </c>
      <c r="V8" s="5"/>
    </row>
    <row r="9" spans="1:22" x14ac:dyDescent="0.25">
      <c r="A9" s="15">
        <v>45100</v>
      </c>
      <c r="B9" s="16" t="s">
        <v>65</v>
      </c>
      <c r="C9" s="16" t="s">
        <v>26</v>
      </c>
      <c r="D9" s="16" t="s">
        <v>49</v>
      </c>
      <c r="E9" s="16" t="s">
        <v>50</v>
      </c>
      <c r="F9" s="16" t="s">
        <v>51</v>
      </c>
      <c r="G9" s="16" t="s">
        <v>52</v>
      </c>
      <c r="H9" s="13">
        <v>1</v>
      </c>
      <c r="I9" s="12">
        <v>300</v>
      </c>
      <c r="J9" s="12">
        <v>300</v>
      </c>
      <c r="K9" s="12">
        <v>300</v>
      </c>
      <c r="L9" s="8" t="s">
        <v>59</v>
      </c>
      <c r="M9" s="10">
        <v>516.42999999999995</v>
      </c>
      <c r="N9" s="10">
        <v>0</v>
      </c>
      <c r="O9" s="10">
        <v>0</v>
      </c>
      <c r="P9" s="11">
        <v>149.77000000000001</v>
      </c>
      <c r="Q9" s="11">
        <v>0</v>
      </c>
      <c r="R9" s="12">
        <v>7.59</v>
      </c>
      <c r="S9" s="14">
        <f t="shared" si="0"/>
        <v>673.79</v>
      </c>
      <c r="T9" s="4">
        <v>101.06</v>
      </c>
      <c r="U9" s="4">
        <f t="shared" si="1"/>
        <v>774.84999999999991</v>
      </c>
      <c r="V9" s="5"/>
    </row>
    <row r="10" spans="1:22" x14ac:dyDescent="0.25">
      <c r="A10" s="15">
        <v>45100</v>
      </c>
      <c r="B10" s="16" t="s">
        <v>67</v>
      </c>
      <c r="C10" s="16" t="s">
        <v>23</v>
      </c>
      <c r="D10" s="16" t="s">
        <v>49</v>
      </c>
      <c r="E10" s="16" t="s">
        <v>50</v>
      </c>
      <c r="F10" s="16" t="s">
        <v>24</v>
      </c>
      <c r="G10" s="16" t="s">
        <v>25</v>
      </c>
      <c r="H10" s="13">
        <v>1</v>
      </c>
      <c r="I10" s="12">
        <v>1012</v>
      </c>
      <c r="J10" s="12">
        <v>1012</v>
      </c>
      <c r="K10" s="12">
        <v>1012</v>
      </c>
      <c r="L10" s="8" t="s">
        <v>59</v>
      </c>
      <c r="M10" s="10">
        <v>1561.88</v>
      </c>
      <c r="N10" s="10">
        <v>0</v>
      </c>
      <c r="O10" s="10">
        <v>0</v>
      </c>
      <c r="P10" s="11">
        <v>452.95</v>
      </c>
      <c r="Q10" s="11">
        <v>0</v>
      </c>
      <c r="R10" s="12">
        <v>22.96</v>
      </c>
      <c r="S10" s="14">
        <f t="shared" si="0"/>
        <v>2037.7900000000002</v>
      </c>
      <c r="T10" s="4">
        <v>305.67</v>
      </c>
      <c r="U10" s="4">
        <f t="shared" si="1"/>
        <v>2343.46</v>
      </c>
      <c r="V10" s="5"/>
    </row>
    <row r="11" spans="1:22" x14ac:dyDescent="0.25">
      <c r="A11" s="15">
        <v>45100</v>
      </c>
      <c r="B11" s="16" t="s">
        <v>28</v>
      </c>
      <c r="C11" s="16" t="s">
        <v>27</v>
      </c>
      <c r="D11" s="16" t="s">
        <v>66</v>
      </c>
      <c r="E11" s="16" t="s">
        <v>50</v>
      </c>
      <c r="F11" s="16" t="s">
        <v>51</v>
      </c>
      <c r="G11" s="16" t="s">
        <v>52</v>
      </c>
      <c r="H11" s="13">
        <v>8</v>
      </c>
      <c r="I11" s="12">
        <v>7518</v>
      </c>
      <c r="J11" s="12">
        <v>7518</v>
      </c>
      <c r="K11" s="12">
        <v>7518</v>
      </c>
      <c r="L11" s="8" t="s">
        <v>61</v>
      </c>
      <c r="M11" s="10">
        <v>7716.8</v>
      </c>
      <c r="N11" s="10">
        <v>0</v>
      </c>
      <c r="O11" s="10">
        <v>0</v>
      </c>
      <c r="P11" s="11">
        <v>2237.87</v>
      </c>
      <c r="Q11" s="11">
        <v>0</v>
      </c>
      <c r="R11" s="12">
        <v>113.44</v>
      </c>
      <c r="S11" s="14">
        <f t="shared" si="0"/>
        <v>10068.11</v>
      </c>
      <c r="T11" s="4">
        <v>1510.21</v>
      </c>
      <c r="U11" s="4">
        <f t="shared" si="1"/>
        <v>11578.32</v>
      </c>
      <c r="V11" s="5"/>
    </row>
    <row r="12" spans="1:22" x14ac:dyDescent="0.25">
      <c r="A12" s="15">
        <v>45100</v>
      </c>
      <c r="B12" s="16" t="s">
        <v>30</v>
      </c>
      <c r="C12" s="16" t="s">
        <v>29</v>
      </c>
      <c r="D12" s="16" t="s">
        <v>62</v>
      </c>
      <c r="E12" s="16" t="s">
        <v>50</v>
      </c>
      <c r="F12" s="16" t="s">
        <v>57</v>
      </c>
      <c r="G12" s="16" t="s">
        <v>58</v>
      </c>
      <c r="H12" s="13">
        <v>9</v>
      </c>
      <c r="I12" s="12">
        <v>9216</v>
      </c>
      <c r="J12" s="12">
        <v>9216</v>
      </c>
      <c r="K12" s="12">
        <v>9216</v>
      </c>
      <c r="L12" s="8" t="s">
        <v>61</v>
      </c>
      <c r="M12" s="10">
        <v>14958.72</v>
      </c>
      <c r="N12" s="10">
        <v>0</v>
      </c>
      <c r="O12" s="10">
        <v>0</v>
      </c>
      <c r="P12" s="11">
        <v>4338.03</v>
      </c>
      <c r="Q12" s="11">
        <v>0</v>
      </c>
      <c r="R12" s="12">
        <v>219.9</v>
      </c>
      <c r="S12" s="14">
        <f t="shared" si="0"/>
        <v>19516.650000000001</v>
      </c>
      <c r="T12" s="4">
        <v>2927.5</v>
      </c>
      <c r="U12" s="4">
        <f t="shared" si="1"/>
        <v>22444.15</v>
      </c>
      <c r="V12" s="5"/>
    </row>
    <row r="13" spans="1:22" x14ac:dyDescent="0.25">
      <c r="A13" s="15">
        <v>45072</v>
      </c>
      <c r="B13" s="16" t="s">
        <v>9</v>
      </c>
      <c r="C13" s="16" t="s">
        <v>8</v>
      </c>
      <c r="D13" s="16" t="s">
        <v>54</v>
      </c>
      <c r="E13" s="16" t="s">
        <v>52</v>
      </c>
      <c r="F13" s="16" t="s">
        <v>10</v>
      </c>
      <c r="G13" s="16" t="s">
        <v>50</v>
      </c>
      <c r="H13" s="13">
        <v>2</v>
      </c>
      <c r="I13" s="12">
        <v>1000.35</v>
      </c>
      <c r="J13" s="12">
        <v>1000.35</v>
      </c>
      <c r="K13" s="12">
        <v>1000.35</v>
      </c>
      <c r="L13" s="8" t="s">
        <v>59</v>
      </c>
      <c r="M13" s="10">
        <v>1378.49</v>
      </c>
      <c r="N13" s="10">
        <v>0</v>
      </c>
      <c r="O13" s="10">
        <v>0</v>
      </c>
      <c r="P13" s="11">
        <v>584.48</v>
      </c>
      <c r="Q13" s="11">
        <v>0</v>
      </c>
      <c r="R13" s="12">
        <v>0</v>
      </c>
      <c r="S13" s="14">
        <f t="shared" si="0"/>
        <v>1962.97</v>
      </c>
      <c r="T13" s="4">
        <v>294.45</v>
      </c>
      <c r="U13" s="4">
        <f t="shared" si="1"/>
        <v>2257.42</v>
      </c>
      <c r="V1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2023-06-27T11:33:50Z</dcterms:created>
  <dcterms:modified xsi:type="dcterms:W3CDTF">2023-06-28T10:06:02Z</dcterms:modified>
</cp:coreProperties>
</file>