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Sheet2" sheetId="2" r:id="rId1"/>
  </sheets>
  <definedNames>
    <definedName name="_xlnm._FilterDatabase" localSheetId="0" hidden="1">Sheet2!$A$2:$S$33</definedName>
  </definedNames>
  <calcPr calcId="145621"/>
</workbook>
</file>

<file path=xl/calcChain.xml><?xml version="1.0" encoding="utf-8"?>
<calcChain xmlns="http://schemas.openxmlformats.org/spreadsheetml/2006/main">
  <c r="T19" i="2" l="1"/>
  <c r="U19" i="2" s="1"/>
  <c r="T12" i="2"/>
  <c r="U12" i="2" s="1"/>
  <c r="T22" i="2"/>
  <c r="U22" i="2" s="1"/>
  <c r="T10" i="2"/>
  <c r="U10" i="2" s="1"/>
  <c r="T11" i="2"/>
  <c r="U11" i="2" s="1"/>
  <c r="T7" i="2"/>
  <c r="U7" i="2" s="1"/>
  <c r="T23" i="2"/>
  <c r="U23" i="2" s="1"/>
  <c r="T24" i="2"/>
  <c r="U24" i="2" s="1"/>
  <c r="T15" i="2"/>
  <c r="U15" i="2" s="1"/>
  <c r="T14" i="2"/>
  <c r="U14" i="2" s="1"/>
  <c r="T13" i="2"/>
  <c r="U13" i="2" s="1"/>
  <c r="T25" i="2"/>
  <c r="U25" i="2" s="1"/>
  <c r="T21" i="2"/>
  <c r="U21" i="2" s="1"/>
  <c r="T16" i="2"/>
  <c r="U16" i="2" s="1"/>
  <c r="T28" i="2"/>
  <c r="U28" i="2" s="1"/>
  <c r="T27" i="2"/>
  <c r="U27" i="2" s="1"/>
  <c r="T3" i="2"/>
  <c r="U3" i="2" s="1"/>
  <c r="T20" i="2"/>
  <c r="U20" i="2" s="1"/>
  <c r="T26" i="2"/>
  <c r="U26" i="2" s="1"/>
  <c r="T29" i="2"/>
  <c r="U29" i="2" s="1"/>
  <c r="T5" i="2"/>
  <c r="U5" i="2" s="1"/>
  <c r="T17" i="2"/>
  <c r="U17" i="2" s="1"/>
  <c r="T4" i="2"/>
  <c r="U4" i="2" s="1"/>
  <c r="T18" i="2"/>
  <c r="U18" i="2" s="1"/>
  <c r="T2" i="2"/>
  <c r="U2" i="2" s="1"/>
  <c r="T31" i="2"/>
  <c r="U31" i="2" s="1"/>
  <c r="T32" i="2"/>
  <c r="U32" i="2" s="1"/>
  <c r="T30" i="2"/>
  <c r="U30" i="2" s="1"/>
  <c r="T8" i="2"/>
  <c r="U8" i="2" s="1"/>
  <c r="T33" i="2"/>
  <c r="U33" i="2" s="1"/>
  <c r="T9" i="2"/>
  <c r="U9" i="2" s="1"/>
  <c r="T6" i="2"/>
  <c r="U6" i="2" s="1"/>
</calcChain>
</file>

<file path=xl/sharedStrings.xml><?xml version="1.0" encoding="utf-8"?>
<sst xmlns="http://schemas.openxmlformats.org/spreadsheetml/2006/main" count="277" uniqueCount="127">
  <si>
    <t>Destination</t>
  </si>
  <si>
    <t>02/12/2024</t>
  </si>
  <si>
    <t>04/12/2024</t>
  </si>
  <si>
    <t>05/12/2024</t>
  </si>
  <si>
    <t>DURBAN</t>
  </si>
  <si>
    <t>06/12/2024</t>
  </si>
  <si>
    <t>AMANZIMTOTI</t>
  </si>
  <si>
    <t>Sender</t>
  </si>
  <si>
    <t>Origin</t>
  </si>
  <si>
    <t>Service</t>
  </si>
  <si>
    <t>Chrg Mass</t>
  </si>
  <si>
    <t>J260981</t>
  </si>
  <si>
    <t>25/11/2024</t>
  </si>
  <si>
    <t>BRENNTAG</t>
  </si>
  <si>
    <t>J262347</t>
  </si>
  <si>
    <t>29/11/2024</t>
  </si>
  <si>
    <t>87685903</t>
  </si>
  <si>
    <t>J261194</t>
  </si>
  <si>
    <t>27/11/2024</t>
  </si>
  <si>
    <t>J263826</t>
  </si>
  <si>
    <t>ARDAGH GLASS</t>
  </si>
  <si>
    <t>J261192</t>
  </si>
  <si>
    <t>J261193</t>
  </si>
  <si>
    <t>J260982</t>
  </si>
  <si>
    <t>J263827</t>
  </si>
  <si>
    <t>28/11/2024</t>
  </si>
  <si>
    <t xml:space="preserve">ZETA LABS </t>
  </si>
  <si>
    <t>J263828</t>
  </si>
  <si>
    <t>IMOSOURCE</t>
  </si>
  <si>
    <t>J261197</t>
  </si>
  <si>
    <t>J261196</t>
  </si>
  <si>
    <t>J261195</t>
  </si>
  <si>
    <t>J263830</t>
  </si>
  <si>
    <t>J263390</t>
  </si>
  <si>
    <t>J261198</t>
  </si>
  <si>
    <t>87687251</t>
  </si>
  <si>
    <t xml:space="preserve">ZELUS TRADING </t>
  </si>
  <si>
    <t>J263834</t>
  </si>
  <si>
    <t>J263833</t>
  </si>
  <si>
    <t>J216323</t>
  </si>
  <si>
    <t>J263364</t>
  </si>
  <si>
    <t>MANCHEM</t>
  </si>
  <si>
    <t>J263832</t>
  </si>
  <si>
    <t xml:space="preserve">COCA COLA </t>
  </si>
  <si>
    <t>POLOKWANE</t>
  </si>
  <si>
    <t>J263835</t>
  </si>
  <si>
    <t>MITRAS</t>
  </si>
  <si>
    <t>J216325</t>
  </si>
  <si>
    <t>J261199</t>
  </si>
  <si>
    <t>J216324</t>
  </si>
  <si>
    <t>J261200</t>
  </si>
  <si>
    <t>J216322</t>
  </si>
  <si>
    <t>10/12/2024</t>
  </si>
  <si>
    <t xml:space="preserve">SHELFLIFE </t>
  </si>
  <si>
    <t>BETHLEHEM</t>
  </si>
  <si>
    <t>J264251</t>
  </si>
  <si>
    <t>11/12/2024</t>
  </si>
  <si>
    <t>IMPROCHEM</t>
  </si>
  <si>
    <t xml:space="preserve">UMBONG </t>
  </si>
  <si>
    <t>J264252</t>
  </si>
  <si>
    <t>J263837</t>
  </si>
  <si>
    <t>J260983</t>
  </si>
  <si>
    <t>J264253</t>
  </si>
  <si>
    <t>J260984</t>
  </si>
  <si>
    <t xml:space="preserve">BPL PORT ELIZABETH </t>
  </si>
  <si>
    <t>PORT ELIZABETH</t>
  </si>
  <si>
    <t>JOHANNESBURG</t>
  </si>
  <si>
    <t>87662812</t>
  </si>
  <si>
    <t>BRENNTAG MIDRAND</t>
  </si>
  <si>
    <t xml:space="preserve">BRENNTAG POMONA </t>
  </si>
  <si>
    <t>BPL PORT ELIZABETH</t>
  </si>
  <si>
    <t>87682428/76826096</t>
  </si>
  <si>
    <t>87682898/77334059</t>
  </si>
  <si>
    <t>87684185/87683571/87683570/77334059</t>
  </si>
  <si>
    <t>BRENNTAG KILLARNEY GARDENS</t>
  </si>
  <si>
    <t>BRENNTAG PROSPECTON</t>
  </si>
  <si>
    <t xml:space="preserve">BRENNTAG PAARDEN EILAND </t>
  </si>
  <si>
    <t>87684229/3569/77734059</t>
  </si>
  <si>
    <t>BRENNTAG POMONA 2</t>
  </si>
  <si>
    <t>87684791/76826529</t>
  </si>
  <si>
    <t>87683994</t>
  </si>
  <si>
    <t>JOHNSON &amp; JOHNSON</t>
  </si>
  <si>
    <t>EAST LONDON</t>
  </si>
  <si>
    <t>876850661/76826652</t>
  </si>
  <si>
    <t>87685141/76826652</t>
  </si>
  <si>
    <t>UMBONGINTWINI</t>
  </si>
  <si>
    <t>87686311/6312/77334242</t>
  </si>
  <si>
    <t>87687266</t>
  </si>
  <si>
    <t>87686309/6310</t>
  </si>
  <si>
    <t>87687374/7423/7754/77334238</t>
  </si>
  <si>
    <t>87690171/1262/0172/76827425</t>
  </si>
  <si>
    <t>87689966/0637/76827425</t>
  </si>
  <si>
    <t>87691378</t>
  </si>
  <si>
    <t>87687182/76826855</t>
  </si>
  <si>
    <t>87691218/76827550</t>
  </si>
  <si>
    <t>87693798/99/77334708</t>
  </si>
  <si>
    <t xml:space="preserve">CONNECT LOGISTICS </t>
  </si>
  <si>
    <t>87692338/77334681</t>
  </si>
  <si>
    <t>CAPE TOWN</t>
  </si>
  <si>
    <t>87692350</t>
  </si>
  <si>
    <t>87695172</t>
  </si>
  <si>
    <t>87696836</t>
  </si>
  <si>
    <t>87695804/7345/7350/77335007</t>
  </si>
  <si>
    <t>87696038</t>
  </si>
  <si>
    <t>87694878/87694787</t>
  </si>
  <si>
    <t>87694876/4877</t>
  </si>
  <si>
    <t>6M</t>
  </si>
  <si>
    <t>ROAD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</si>
  <si>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</si>
  <si>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</si>
  <si>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</si>
  <si>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</si>
  <si>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</si>
  <si>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</si>
  <si>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</si>
  <si>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</si>
  <si>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</si>
  <si>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</si>
  <si>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</si>
  <si>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</si>
  <si>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</si>
  <si>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</si>
  <si>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</si>
  <si>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</si>
  <si>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</si>
  <si>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87692375/77334627</t>
  </si>
  <si>
    <t>87693390/2340/2339/1448/1356/57/77334681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</si>
</sst>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yyyy\-mm\-dd"/>
    <numFmt numFmtId="167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color rgb="FF1F1F1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Fill="1" applyAlignment="1"/>
    <xf numFmtId="0" fontId="0" fillId="0" borderId="0" xfId="0" applyFill="1" applyAlignment="1"/>
    <xf numFmtId="49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166" fontId="4" fillId="0" borderId="1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/>
    </xf>
    <xf numFmtId="0" fontId="0" fillId="0" borderId="1" xfId="0" applyFill="1" applyBorder="1" applyAlignment="1"/>
    <xf numFmtId="2" fontId="4" fillId="0" borderId="1" xfId="0" applyNumberFormat="1" applyFont="1" applyFill="1" applyBorder="1" applyAlignment="1">
      <alignment horizontal="right" vertical="center"/>
    </xf>
    <xf numFmtId="2" fontId="0" fillId="0" borderId="1" xfId="0" applyNumberFormat="1" applyFill="1" applyBorder="1" applyAlignme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  <xf numFmtId="2" fontId="3" fillId="0" borderId="1" xfId="0" applyNumberFormat="1" applyFont="1" applyBorder="1" applyAlignment="1"/>
    <xf numFmtId="2" fontId="3" fillId="0" borderId="1" xfId="0" applyNumberFormat="1" applyFont="1" applyBorder="1" applyAlignment="1">
      <alignment horizontal="left"/>
    </xf>
    <xf numFmtId="2" fontId="3" fillId="0" borderId="0" xfId="0" applyNumberFormat="1" applyFont="1" applyFill="1" applyAlignment="1"/>
    <xf numFmtId="2" fontId="0" fillId="0" borderId="0" xfId="0" applyNumberFormat="1" applyFill="1" applyAlignment="1"/>
    <xf numFmtId="0" fontId="6" fillId="0" borderId="1" xfId="0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 vertical="center"/>
    </xf>
  </cellXfs>
  <cellStyles count="13">
    <cellStyle name="Comma 2" xfId="2"/>
    <cellStyle name="Comma 2 2" xfId="9"/>
    <cellStyle name="Comma 3" xfId="5"/>
    <cellStyle name="Comma 3 4" xfId="10"/>
    <cellStyle name="Comma 3 5" xfId="7"/>
    <cellStyle name="Currency 2" xfId="3"/>
    <cellStyle name="Currency 2 2" xfId="11"/>
    <cellStyle name="Currency 3" xfId="6"/>
    <cellStyle name="Currency 3 4" xfId="12"/>
    <cellStyle name="Currency 3 5" xfId="8"/>
    <cellStyle name="Normal" xfId="0" builtinId="0"/>
    <cellStyle name="Normal 2" xfId="1"/>
    <cellStyle name="Norma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workbookViewId="0">
      <selection activeCell="C12" sqref="C12"/>
    </sheetView>
  </sheetViews>
  <sheetFormatPr defaultColWidth="9.28515625" defaultRowHeight="15" x14ac:dyDescent="0.25"/>
  <cols>
    <col min="1" max="1" width="10.42578125" style="8" bestFit="1" customWidth="1"/>
    <col min="2" max="2" width="41" style="8" bestFit="1" customWidth="1"/>
    <col min="3" max="3" width="7.5703125" style="1" bestFit="1" customWidth="1"/>
    <col min="4" max="4" width="18.5703125" style="8" bestFit="1" customWidth="1"/>
    <col min="5" max="5" width="13.5703125" style="8" bestFit="1" customWidth="1"/>
    <col min="6" max="6" width="25.5703125" style="8" bestFit="1" customWidth="1"/>
    <col min="7" max="7" width="15" style="8" bestFit="1" customWidth="1"/>
    <col min="8" max="8" width="5.85546875" style="1" bestFit="1" customWidth="1"/>
    <col min="9" max="10" width="8.85546875" style="1" bestFit="1" customWidth="1"/>
    <col min="11" max="11" width="9.28515625" style="1"/>
    <col min="12" max="12" width="6.5703125" style="1" bestFit="1" customWidth="1"/>
    <col min="13" max="13" width="12.5703125" style="18" bestFit="1" customWidth="1"/>
    <col min="14" max="14" width="7.7109375" style="18" bestFit="1" customWidth="1"/>
    <col min="15" max="15" width="8.85546875" style="18" bestFit="1" customWidth="1"/>
    <col min="16" max="16" width="12.5703125" style="18" bestFit="1" customWidth="1"/>
    <col min="17" max="17" width="13.140625" style="19" bestFit="1" customWidth="1"/>
    <col min="18" max="18" width="5.42578125" style="19" bestFit="1" customWidth="1"/>
    <col min="19" max="19" width="12.85546875" style="19" bestFit="1" customWidth="1"/>
    <col min="20" max="20" width="9.140625" style="19" bestFit="1" customWidth="1"/>
    <col min="21" max="21" width="9.42578125" style="2" bestFit="1" customWidth="1"/>
    <col min="22" max="22" width="7.140625" style="2" bestFit="1" customWidth="1"/>
    <col min="23" max="16384" width="9.28515625" style="2"/>
  </cols>
  <sheetData>
    <row r="1" spans="1:22" x14ac:dyDescent="0.25">
      <c r="A1" s="14" t="s">
        <v>108</v>
      </c>
      <c r="B1" s="14" t="s">
        <v>109</v>
      </c>
      <c r="C1" s="14" t="s">
        <v>110</v>
      </c>
      <c r="D1" s="14" t="s">
        <v>7</v>
      </c>
      <c r="E1" s="14" t="s">
        <v>8</v>
      </c>
      <c r="F1" s="14" t="s">
        <v>111</v>
      </c>
      <c r="G1" s="14" t="s">
        <v>0</v>
      </c>
      <c r="H1" s="15" t="s">
        <v>112</v>
      </c>
      <c r="I1" s="16" t="s">
        <v>113</v>
      </c>
      <c r="J1" s="16" t="s">
        <v>114</v>
      </c>
      <c r="K1" s="16" t="s">
        <v>10</v>
      </c>
      <c r="L1" s="14" t="s">
        <v>9</v>
      </c>
      <c r="M1" s="17" t="s">
        <v>115</v>
      </c>
      <c r="N1" s="17" t="s">
        <v>116</v>
      </c>
      <c r="O1" s="17" t="s">
        <v>117</v>
      </c>
      <c r="P1" s="17" t="s">
        <v>118</v>
      </c>
      <c r="Q1" s="17" t="s">
        <v>119</v>
      </c>
      <c r="R1" s="17" t="s">
        <v>120</v>
      </c>
      <c r="S1" s="17" t="s">
        <v>121</v>
      </c>
      <c r="T1" s="17" t="s">
        <v>122</v>
      </c>
      <c r="U1" s="17" t="s">
        <v>123</v>
      </c>
      <c r="V1" s="14" t="s">
        <v>124</v>
      </c>
    </row>
    <row r="2" spans="1:22" x14ac:dyDescent="0.25">
      <c r="A2" s="9" t="s">
        <v>52</v>
      </c>
      <c r="B2" s="7" t="s">
        <v>92</v>
      </c>
      <c r="C2" s="3" t="s">
        <v>51</v>
      </c>
      <c r="D2" s="7" t="s">
        <v>68</v>
      </c>
      <c r="E2" s="7" t="s">
        <v>66</v>
      </c>
      <c r="F2" s="7" t="s">
        <v>53</v>
      </c>
      <c r="G2" s="7" t="s">
        <v>54</v>
      </c>
      <c r="H2" s="4">
        <v>1</v>
      </c>
      <c r="I2" s="5">
        <v>505</v>
      </c>
      <c r="J2" s="5">
        <v>505</v>
      </c>
      <c r="K2" s="5">
        <v>505</v>
      </c>
      <c r="L2" s="3" t="s">
        <v>107</v>
      </c>
      <c r="M2" s="5">
        <v>5950</v>
      </c>
      <c r="N2" s="5">
        <v>0</v>
      </c>
      <c r="O2" s="5">
        <v>0</v>
      </c>
      <c r="P2" s="6"/>
      <c r="Q2" s="6">
        <v>0</v>
      </c>
      <c r="R2" s="6">
        <v>0</v>
      </c>
      <c r="S2" s="12">
        <v>5950</v>
      </c>
      <c r="T2" s="13">
        <f t="shared" ref="T2:T33" si="0">S2*15%</f>
        <v>892.5</v>
      </c>
      <c r="U2" s="13">
        <f t="shared" ref="U2:U33" si="1">SUM(S2:T2)</f>
        <v>6842.5</v>
      </c>
      <c r="V2" s="11"/>
    </row>
    <row r="3" spans="1:22" x14ac:dyDescent="0.25">
      <c r="A3" s="9" t="s">
        <v>3</v>
      </c>
      <c r="B3" s="7" t="s">
        <v>125</v>
      </c>
      <c r="C3" s="3" t="s">
        <v>39</v>
      </c>
      <c r="D3" s="7" t="s">
        <v>68</v>
      </c>
      <c r="E3" s="7" t="s">
        <v>66</v>
      </c>
      <c r="F3" s="7" t="s">
        <v>75</v>
      </c>
      <c r="G3" s="7" t="s">
        <v>4</v>
      </c>
      <c r="H3" s="4">
        <v>8</v>
      </c>
      <c r="I3" s="5">
        <v>6790</v>
      </c>
      <c r="J3" s="5">
        <v>6790</v>
      </c>
      <c r="K3" s="5">
        <v>6790</v>
      </c>
      <c r="L3" s="3" t="s">
        <v>106</v>
      </c>
      <c r="M3" s="5">
        <v>7280</v>
      </c>
      <c r="N3" s="5">
        <v>0</v>
      </c>
      <c r="O3" s="5">
        <v>0</v>
      </c>
      <c r="P3" s="6">
        <v>2023.8400000000001</v>
      </c>
      <c r="Q3" s="6">
        <v>0</v>
      </c>
      <c r="R3" s="6">
        <v>0</v>
      </c>
      <c r="S3" s="12">
        <v>9303.84</v>
      </c>
      <c r="T3" s="13">
        <f t="shared" si="0"/>
        <v>1395.576</v>
      </c>
      <c r="U3" s="13">
        <f t="shared" si="1"/>
        <v>10699.416000000001</v>
      </c>
      <c r="V3" s="11"/>
    </row>
    <row r="4" spans="1:22" x14ac:dyDescent="0.25">
      <c r="A4" s="9" t="s">
        <v>5</v>
      </c>
      <c r="B4" s="7" t="s">
        <v>126</v>
      </c>
      <c r="C4" s="3" t="s">
        <v>49</v>
      </c>
      <c r="D4" s="7" t="s">
        <v>68</v>
      </c>
      <c r="E4" s="7" t="s">
        <v>66</v>
      </c>
      <c r="F4" s="7" t="s">
        <v>76</v>
      </c>
      <c r="G4" s="7" t="s">
        <v>98</v>
      </c>
      <c r="H4" s="4">
        <v>14</v>
      </c>
      <c r="I4" s="5">
        <v>10006</v>
      </c>
      <c r="J4" s="5">
        <v>10006</v>
      </c>
      <c r="K4" s="5">
        <v>10006</v>
      </c>
      <c r="L4" s="3" t="s">
        <v>107</v>
      </c>
      <c r="M4" s="5">
        <v>18032</v>
      </c>
      <c r="N4" s="5">
        <v>0</v>
      </c>
      <c r="O4" s="5">
        <v>0</v>
      </c>
      <c r="P4" s="6">
        <v>5012.8960000000006</v>
      </c>
      <c r="Q4" s="6">
        <v>0</v>
      </c>
      <c r="R4" s="6">
        <v>0</v>
      </c>
      <c r="S4" s="12">
        <v>23044.896000000001</v>
      </c>
      <c r="T4" s="13">
        <f t="shared" si="0"/>
        <v>3456.7343999999998</v>
      </c>
      <c r="U4" s="13">
        <f t="shared" si="1"/>
        <v>26501.630400000002</v>
      </c>
      <c r="V4" s="11"/>
    </row>
    <row r="5" spans="1:22" x14ac:dyDescent="0.25">
      <c r="A5" s="9" t="s">
        <v>5</v>
      </c>
      <c r="B5" s="7" t="s">
        <v>95</v>
      </c>
      <c r="C5" s="3" t="s">
        <v>47</v>
      </c>
      <c r="D5" s="7" t="s">
        <v>68</v>
      </c>
      <c r="E5" s="7" t="s">
        <v>66</v>
      </c>
      <c r="F5" s="7" t="s">
        <v>75</v>
      </c>
      <c r="G5" s="7" t="s">
        <v>4</v>
      </c>
      <c r="H5" s="4">
        <v>3</v>
      </c>
      <c r="I5" s="5">
        <v>2607</v>
      </c>
      <c r="J5" s="5">
        <v>2607</v>
      </c>
      <c r="K5" s="5">
        <v>2607</v>
      </c>
      <c r="L5" s="3" t="s">
        <v>107</v>
      </c>
      <c r="M5" s="5">
        <v>3389.1</v>
      </c>
      <c r="N5" s="5">
        <v>0</v>
      </c>
      <c r="O5" s="5">
        <v>0</v>
      </c>
      <c r="P5" s="6">
        <v>969.28259999999989</v>
      </c>
      <c r="Q5" s="6">
        <v>0</v>
      </c>
      <c r="R5" s="6">
        <v>0</v>
      </c>
      <c r="S5" s="12">
        <v>4358.3825999999999</v>
      </c>
      <c r="T5" s="13">
        <f t="shared" si="0"/>
        <v>653.75738999999999</v>
      </c>
      <c r="U5" s="13">
        <f t="shared" si="1"/>
        <v>5012.1399899999997</v>
      </c>
      <c r="V5" s="11"/>
    </row>
    <row r="6" spans="1:22" x14ac:dyDescent="0.25">
      <c r="A6" s="9" t="s">
        <v>12</v>
      </c>
      <c r="B6" s="7" t="s">
        <v>71</v>
      </c>
      <c r="C6" s="3" t="s">
        <v>11</v>
      </c>
      <c r="D6" s="7" t="s">
        <v>69</v>
      </c>
      <c r="E6" s="7" t="s">
        <v>66</v>
      </c>
      <c r="F6" s="7" t="s">
        <v>70</v>
      </c>
      <c r="G6" s="7" t="s">
        <v>65</v>
      </c>
      <c r="H6" s="4">
        <v>10</v>
      </c>
      <c r="I6" s="5">
        <v>10100</v>
      </c>
      <c r="J6" s="5">
        <v>10100</v>
      </c>
      <c r="K6" s="5">
        <v>10100</v>
      </c>
      <c r="L6" s="3" t="s">
        <v>106</v>
      </c>
      <c r="M6" s="5">
        <v>12600</v>
      </c>
      <c r="N6" s="5">
        <v>0</v>
      </c>
      <c r="O6" s="5">
        <v>0</v>
      </c>
      <c r="P6" s="6">
        <v>3376.8</v>
      </c>
      <c r="Q6" s="6">
        <v>0</v>
      </c>
      <c r="R6" s="6">
        <v>0</v>
      </c>
      <c r="S6" s="12">
        <v>15976.8</v>
      </c>
      <c r="T6" s="13">
        <f t="shared" si="0"/>
        <v>2396.52</v>
      </c>
      <c r="U6" s="13">
        <f t="shared" si="1"/>
        <v>18373.32</v>
      </c>
      <c r="V6" s="11"/>
    </row>
    <row r="7" spans="1:22" x14ac:dyDescent="0.25">
      <c r="A7" s="9" t="s">
        <v>18</v>
      </c>
      <c r="B7" s="7" t="s">
        <v>80</v>
      </c>
      <c r="C7" s="3" t="s">
        <v>23</v>
      </c>
      <c r="D7" s="7" t="s">
        <v>69</v>
      </c>
      <c r="E7" s="7" t="s">
        <v>66</v>
      </c>
      <c r="F7" s="7" t="s">
        <v>81</v>
      </c>
      <c r="G7" s="7" t="s">
        <v>82</v>
      </c>
      <c r="H7" s="4">
        <v>4</v>
      </c>
      <c r="I7" s="5">
        <v>4400</v>
      </c>
      <c r="J7" s="5">
        <v>4400</v>
      </c>
      <c r="K7" s="5">
        <v>4400</v>
      </c>
      <c r="L7" s="3" t="s">
        <v>107</v>
      </c>
      <c r="M7" s="5">
        <v>9240</v>
      </c>
      <c r="N7" s="5">
        <v>0</v>
      </c>
      <c r="O7" s="5">
        <v>0</v>
      </c>
      <c r="P7" s="6">
        <v>2476.3200000000002</v>
      </c>
      <c r="Q7" s="6">
        <v>0</v>
      </c>
      <c r="R7" s="6">
        <v>0</v>
      </c>
      <c r="S7" s="12">
        <v>11716.32</v>
      </c>
      <c r="T7" s="13">
        <f t="shared" si="0"/>
        <v>1757.4479999999999</v>
      </c>
      <c r="U7" s="13">
        <f t="shared" si="1"/>
        <v>13473.768</v>
      </c>
      <c r="V7" s="11"/>
    </row>
    <row r="8" spans="1:22" x14ac:dyDescent="0.25">
      <c r="A8" s="9" t="s">
        <v>56</v>
      </c>
      <c r="B8" s="7" t="s">
        <v>101</v>
      </c>
      <c r="C8" s="3" t="s">
        <v>61</v>
      </c>
      <c r="D8" s="7" t="s">
        <v>69</v>
      </c>
      <c r="E8" s="7" t="s">
        <v>66</v>
      </c>
      <c r="F8" s="7" t="s">
        <v>74</v>
      </c>
      <c r="G8" s="7" t="s">
        <v>98</v>
      </c>
      <c r="H8" s="4">
        <v>2</v>
      </c>
      <c r="I8" s="5">
        <v>1172</v>
      </c>
      <c r="J8" s="5">
        <v>1172</v>
      </c>
      <c r="K8" s="5">
        <v>1172</v>
      </c>
      <c r="L8" s="3" t="s">
        <v>107</v>
      </c>
      <c r="M8" s="5">
        <v>2039.28</v>
      </c>
      <c r="N8" s="5">
        <v>0</v>
      </c>
      <c r="O8" s="5">
        <v>0</v>
      </c>
      <c r="P8" s="6">
        <v>566.91984000000002</v>
      </c>
      <c r="Q8" s="6">
        <v>0</v>
      </c>
      <c r="R8" s="6">
        <v>0</v>
      </c>
      <c r="S8" s="12">
        <v>2606.1998400000002</v>
      </c>
      <c r="T8" s="13">
        <f t="shared" si="0"/>
        <v>390.92997600000001</v>
      </c>
      <c r="U8" s="13">
        <f t="shared" si="1"/>
        <v>2997.1298160000001</v>
      </c>
      <c r="V8" s="11"/>
    </row>
    <row r="9" spans="1:22" x14ac:dyDescent="0.25">
      <c r="A9" s="9" t="s">
        <v>56</v>
      </c>
      <c r="B9" s="7" t="s">
        <v>100</v>
      </c>
      <c r="C9" s="3" t="s">
        <v>63</v>
      </c>
      <c r="D9" s="7" t="s">
        <v>69</v>
      </c>
      <c r="E9" s="7" t="s">
        <v>66</v>
      </c>
      <c r="F9" s="7" t="s">
        <v>70</v>
      </c>
      <c r="G9" s="7" t="s">
        <v>65</v>
      </c>
      <c r="H9" s="4">
        <v>13</v>
      </c>
      <c r="I9" s="5">
        <v>13405</v>
      </c>
      <c r="J9" s="5">
        <v>13405</v>
      </c>
      <c r="K9" s="5">
        <v>13405</v>
      </c>
      <c r="L9" s="3" t="s">
        <v>107</v>
      </c>
      <c r="M9" s="5">
        <v>19756.8</v>
      </c>
      <c r="N9" s="5">
        <v>0</v>
      </c>
      <c r="O9" s="5">
        <v>0</v>
      </c>
      <c r="P9" s="6">
        <v>5492.3904000000002</v>
      </c>
      <c r="Q9" s="6">
        <v>0</v>
      </c>
      <c r="R9" s="6">
        <v>0</v>
      </c>
      <c r="S9" s="12">
        <v>25249.190399999999</v>
      </c>
      <c r="T9" s="13">
        <f t="shared" si="0"/>
        <v>3787.3785599999997</v>
      </c>
      <c r="U9" s="13">
        <f t="shared" si="1"/>
        <v>29036.568960000001</v>
      </c>
      <c r="V9" s="11"/>
    </row>
    <row r="10" spans="1:22" x14ac:dyDescent="0.25">
      <c r="A10" s="9" t="s">
        <v>18</v>
      </c>
      <c r="B10" s="7" t="s">
        <v>77</v>
      </c>
      <c r="C10" s="3" t="s">
        <v>21</v>
      </c>
      <c r="D10" s="7" t="s">
        <v>68</v>
      </c>
      <c r="E10" s="7" t="s">
        <v>66</v>
      </c>
      <c r="F10" s="7" t="s">
        <v>76</v>
      </c>
      <c r="G10" s="7" t="s">
        <v>98</v>
      </c>
      <c r="H10" s="4">
        <v>9</v>
      </c>
      <c r="I10" s="5">
        <v>11193</v>
      </c>
      <c r="J10" s="5">
        <v>11193</v>
      </c>
      <c r="K10" s="5">
        <v>11193</v>
      </c>
      <c r="L10" s="3" t="s">
        <v>106</v>
      </c>
      <c r="M10" s="5">
        <v>12880</v>
      </c>
      <c r="N10" s="5">
        <v>0</v>
      </c>
      <c r="O10" s="5">
        <v>0</v>
      </c>
      <c r="P10" s="6">
        <v>3451.84</v>
      </c>
      <c r="Q10" s="6">
        <v>0</v>
      </c>
      <c r="R10" s="6">
        <v>0</v>
      </c>
      <c r="S10" s="12">
        <v>16331.84</v>
      </c>
      <c r="T10" s="13">
        <f t="shared" si="0"/>
        <v>2449.7759999999998</v>
      </c>
      <c r="U10" s="13">
        <f t="shared" si="1"/>
        <v>18781.616000000002</v>
      </c>
      <c r="V10" s="11"/>
    </row>
    <row r="11" spans="1:22" x14ac:dyDescent="0.25">
      <c r="A11" s="9" t="s">
        <v>18</v>
      </c>
      <c r="B11" s="7" t="s">
        <v>72</v>
      </c>
      <c r="C11" s="3" t="s">
        <v>22</v>
      </c>
      <c r="D11" s="7" t="s">
        <v>68</v>
      </c>
      <c r="E11" s="7" t="s">
        <v>66</v>
      </c>
      <c r="F11" s="7" t="s">
        <v>74</v>
      </c>
      <c r="G11" s="7" t="s">
        <v>98</v>
      </c>
      <c r="H11" s="4">
        <v>11</v>
      </c>
      <c r="I11" s="5">
        <v>1788</v>
      </c>
      <c r="J11" s="5">
        <v>1788</v>
      </c>
      <c r="K11" s="5">
        <v>1788</v>
      </c>
      <c r="L11" s="3" t="s">
        <v>106</v>
      </c>
      <c r="M11" s="5">
        <v>12880</v>
      </c>
      <c r="N11" s="5">
        <v>0</v>
      </c>
      <c r="O11" s="5">
        <v>0</v>
      </c>
      <c r="P11" s="6">
        <v>3451.84</v>
      </c>
      <c r="Q11" s="6">
        <v>0</v>
      </c>
      <c r="R11" s="6">
        <v>0</v>
      </c>
      <c r="S11" s="12">
        <v>16331.84</v>
      </c>
      <c r="T11" s="13">
        <f t="shared" si="0"/>
        <v>2449.7759999999998</v>
      </c>
      <c r="U11" s="13">
        <f t="shared" si="1"/>
        <v>18781.616000000002</v>
      </c>
      <c r="V11" s="11"/>
    </row>
    <row r="12" spans="1:22" x14ac:dyDescent="0.25">
      <c r="A12" s="9" t="s">
        <v>18</v>
      </c>
      <c r="B12" s="7" t="s">
        <v>73</v>
      </c>
      <c r="C12" s="3" t="s">
        <v>17</v>
      </c>
      <c r="D12" s="7" t="s">
        <v>68</v>
      </c>
      <c r="E12" s="7" t="s">
        <v>66</v>
      </c>
      <c r="F12" s="7" t="s">
        <v>75</v>
      </c>
      <c r="G12" s="7" t="s">
        <v>4</v>
      </c>
      <c r="H12" s="4">
        <v>6</v>
      </c>
      <c r="I12" s="5">
        <v>5810</v>
      </c>
      <c r="J12" s="5">
        <v>5810</v>
      </c>
      <c r="K12" s="5">
        <v>5810</v>
      </c>
      <c r="L12" s="3" t="s">
        <v>107</v>
      </c>
      <c r="M12" s="5">
        <v>6507.2</v>
      </c>
      <c r="N12" s="5">
        <v>0</v>
      </c>
      <c r="O12" s="5">
        <v>0</v>
      </c>
      <c r="P12" s="6">
        <v>1743.9296000000002</v>
      </c>
      <c r="Q12" s="6">
        <v>0</v>
      </c>
      <c r="R12" s="6">
        <v>0</v>
      </c>
      <c r="S12" s="12">
        <v>8251.1296000000002</v>
      </c>
      <c r="T12" s="13">
        <f t="shared" si="0"/>
        <v>1237.6694399999999</v>
      </c>
      <c r="U12" s="13">
        <f t="shared" si="1"/>
        <v>9488.7990399999999</v>
      </c>
      <c r="V12" s="11"/>
    </row>
    <row r="13" spans="1:22" x14ac:dyDescent="0.25">
      <c r="A13" s="9" t="s">
        <v>15</v>
      </c>
      <c r="B13" s="7" t="s">
        <v>88</v>
      </c>
      <c r="C13" s="3" t="s">
        <v>31</v>
      </c>
      <c r="D13" s="7" t="s">
        <v>68</v>
      </c>
      <c r="E13" s="7" t="s">
        <v>66</v>
      </c>
      <c r="F13" s="7" t="s">
        <v>76</v>
      </c>
      <c r="G13" s="7" t="s">
        <v>98</v>
      </c>
      <c r="H13" s="4">
        <v>2</v>
      </c>
      <c r="I13" s="5">
        <v>2491</v>
      </c>
      <c r="J13" s="5">
        <v>2491</v>
      </c>
      <c r="K13" s="5">
        <v>2491</v>
      </c>
      <c r="L13" s="3" t="s">
        <v>107</v>
      </c>
      <c r="M13" s="5">
        <v>4854.46</v>
      </c>
      <c r="N13" s="5">
        <v>0</v>
      </c>
      <c r="O13" s="5">
        <v>0</v>
      </c>
      <c r="P13" s="6">
        <v>1300.9952800000001</v>
      </c>
      <c r="Q13" s="6">
        <v>0</v>
      </c>
      <c r="R13" s="6">
        <v>0</v>
      </c>
      <c r="S13" s="12">
        <v>6155.4552800000001</v>
      </c>
      <c r="T13" s="13">
        <f t="shared" si="0"/>
        <v>923.31829199999993</v>
      </c>
      <c r="U13" s="13">
        <f t="shared" si="1"/>
        <v>7078.7735720000001</v>
      </c>
      <c r="V13" s="11"/>
    </row>
    <row r="14" spans="1:22" x14ac:dyDescent="0.25">
      <c r="A14" s="9" t="s">
        <v>15</v>
      </c>
      <c r="B14" s="7" t="s">
        <v>87</v>
      </c>
      <c r="C14" s="3" t="s">
        <v>30</v>
      </c>
      <c r="D14" s="7" t="s">
        <v>68</v>
      </c>
      <c r="E14" s="7" t="s">
        <v>66</v>
      </c>
      <c r="F14" s="7" t="s">
        <v>74</v>
      </c>
      <c r="G14" s="7" t="s">
        <v>98</v>
      </c>
      <c r="H14" s="4">
        <v>2</v>
      </c>
      <c r="I14" s="5">
        <v>1250</v>
      </c>
      <c r="J14" s="5">
        <v>1250</v>
      </c>
      <c r="K14" s="5">
        <v>1250</v>
      </c>
      <c r="L14" s="3" t="s">
        <v>107</v>
      </c>
      <c r="M14" s="5">
        <v>2660</v>
      </c>
      <c r="N14" s="5">
        <v>0</v>
      </c>
      <c r="O14" s="5">
        <v>0</v>
      </c>
      <c r="P14" s="6">
        <v>712.88</v>
      </c>
      <c r="Q14" s="6">
        <v>0</v>
      </c>
      <c r="R14" s="6">
        <v>0</v>
      </c>
      <c r="S14" s="12">
        <v>3372.88</v>
      </c>
      <c r="T14" s="13">
        <f t="shared" si="0"/>
        <v>505.93200000000002</v>
      </c>
      <c r="U14" s="13">
        <f t="shared" si="1"/>
        <v>3878.8119999999999</v>
      </c>
      <c r="V14" s="11"/>
    </row>
    <row r="15" spans="1:22" x14ac:dyDescent="0.25">
      <c r="A15" s="9" t="s">
        <v>15</v>
      </c>
      <c r="B15" s="7" t="s">
        <v>86</v>
      </c>
      <c r="C15" s="3" t="s">
        <v>29</v>
      </c>
      <c r="D15" s="7" t="s">
        <v>68</v>
      </c>
      <c r="E15" s="7" t="s">
        <v>66</v>
      </c>
      <c r="F15" s="7" t="s">
        <v>75</v>
      </c>
      <c r="G15" s="7" t="s">
        <v>4</v>
      </c>
      <c r="H15" s="4">
        <v>5</v>
      </c>
      <c r="I15" s="5">
        <v>5397</v>
      </c>
      <c r="J15" s="5">
        <v>5397</v>
      </c>
      <c r="K15" s="5">
        <v>5397</v>
      </c>
      <c r="L15" s="3" t="s">
        <v>107</v>
      </c>
      <c r="M15" s="5">
        <v>6044.64</v>
      </c>
      <c r="N15" s="5">
        <v>0</v>
      </c>
      <c r="O15" s="5">
        <v>0</v>
      </c>
      <c r="P15" s="6">
        <v>1619.9635200000002</v>
      </c>
      <c r="Q15" s="6">
        <v>0</v>
      </c>
      <c r="R15" s="6">
        <v>0</v>
      </c>
      <c r="S15" s="12">
        <v>7664.6035200000006</v>
      </c>
      <c r="T15" s="13">
        <f t="shared" si="0"/>
        <v>1149.6905280000001</v>
      </c>
      <c r="U15" s="13">
        <f t="shared" si="1"/>
        <v>8814.2940479999997</v>
      </c>
      <c r="V15" s="11"/>
    </row>
    <row r="16" spans="1:22" x14ac:dyDescent="0.25">
      <c r="A16" s="9" t="s">
        <v>1</v>
      </c>
      <c r="B16" s="7" t="s">
        <v>35</v>
      </c>
      <c r="C16" s="3" t="s">
        <v>34</v>
      </c>
      <c r="D16" s="7" t="s">
        <v>68</v>
      </c>
      <c r="E16" s="7" t="s">
        <v>66</v>
      </c>
      <c r="F16" s="7" t="s">
        <v>36</v>
      </c>
      <c r="G16" s="7" t="s">
        <v>6</v>
      </c>
      <c r="H16" s="4">
        <v>12</v>
      </c>
      <c r="I16" s="5">
        <v>12120</v>
      </c>
      <c r="J16" s="5">
        <v>12120</v>
      </c>
      <c r="K16" s="5">
        <v>12120</v>
      </c>
      <c r="L16" s="3" t="s">
        <v>107</v>
      </c>
      <c r="M16" s="5">
        <v>8736</v>
      </c>
      <c r="N16" s="5">
        <v>0</v>
      </c>
      <c r="O16" s="5">
        <v>0</v>
      </c>
      <c r="P16" s="6">
        <v>2341.248</v>
      </c>
      <c r="Q16" s="6">
        <v>0</v>
      </c>
      <c r="R16" s="6">
        <v>0</v>
      </c>
      <c r="S16" s="12">
        <v>11077.248</v>
      </c>
      <c r="T16" s="13">
        <f t="shared" si="0"/>
        <v>1661.5871999999999</v>
      </c>
      <c r="U16" s="13">
        <f t="shared" si="1"/>
        <v>12738.8352</v>
      </c>
      <c r="V16" s="11"/>
    </row>
    <row r="17" spans="1:22" x14ac:dyDescent="0.25">
      <c r="A17" s="9" t="s">
        <v>5</v>
      </c>
      <c r="B17" s="7" t="s">
        <v>97</v>
      </c>
      <c r="C17" s="3" t="s">
        <v>48</v>
      </c>
      <c r="D17" s="7" t="s">
        <v>68</v>
      </c>
      <c r="E17" s="7" t="s">
        <v>66</v>
      </c>
      <c r="F17" s="7" t="s">
        <v>96</v>
      </c>
      <c r="G17" s="7" t="s">
        <v>4</v>
      </c>
      <c r="H17" s="4">
        <v>1</v>
      </c>
      <c r="I17" s="5">
        <v>1004</v>
      </c>
      <c r="J17" s="5">
        <v>1004</v>
      </c>
      <c r="K17" s="5">
        <v>1004</v>
      </c>
      <c r="L17" s="3" t="s">
        <v>107</v>
      </c>
      <c r="M17" s="5">
        <v>1305.2</v>
      </c>
      <c r="N17" s="5">
        <v>0</v>
      </c>
      <c r="O17" s="5">
        <v>0</v>
      </c>
      <c r="P17" s="6">
        <v>373.28719999999998</v>
      </c>
      <c r="Q17" s="6">
        <v>0</v>
      </c>
      <c r="R17" s="6">
        <v>0</v>
      </c>
      <c r="S17" s="12">
        <v>1678.4872</v>
      </c>
      <c r="T17" s="13">
        <f t="shared" si="0"/>
        <v>251.77307999999999</v>
      </c>
      <c r="U17" s="13">
        <f t="shared" si="1"/>
        <v>1930.26028</v>
      </c>
      <c r="V17" s="11"/>
    </row>
    <row r="18" spans="1:22" x14ac:dyDescent="0.25">
      <c r="A18" s="9" t="s">
        <v>5</v>
      </c>
      <c r="B18" s="7" t="s">
        <v>99</v>
      </c>
      <c r="C18" s="3" t="s">
        <v>50</v>
      </c>
      <c r="D18" s="7" t="s">
        <v>68</v>
      </c>
      <c r="E18" s="7" t="s">
        <v>66</v>
      </c>
      <c r="F18" s="7" t="s">
        <v>74</v>
      </c>
      <c r="G18" s="7" t="s">
        <v>98</v>
      </c>
      <c r="H18" s="4">
        <v>1</v>
      </c>
      <c r="I18" s="5">
        <v>1320</v>
      </c>
      <c r="J18" s="5">
        <v>1320</v>
      </c>
      <c r="K18" s="5">
        <v>1320</v>
      </c>
      <c r="L18" s="3" t="s">
        <v>107</v>
      </c>
      <c r="M18" s="5">
        <v>2572.42</v>
      </c>
      <c r="N18" s="5">
        <v>0</v>
      </c>
      <c r="O18" s="5">
        <v>0</v>
      </c>
      <c r="P18" s="6">
        <v>715.13276000000008</v>
      </c>
      <c r="Q18" s="6">
        <v>0</v>
      </c>
      <c r="R18" s="6">
        <v>0</v>
      </c>
      <c r="S18" s="12">
        <v>3287.55276</v>
      </c>
      <c r="T18" s="13">
        <f t="shared" si="0"/>
        <v>493.13291399999997</v>
      </c>
      <c r="U18" s="13">
        <f t="shared" si="1"/>
        <v>3780.6856739999998</v>
      </c>
      <c r="V18" s="11"/>
    </row>
    <row r="19" spans="1:22" x14ac:dyDescent="0.25">
      <c r="A19" s="9" t="s">
        <v>15</v>
      </c>
      <c r="B19" s="7" t="s">
        <v>16</v>
      </c>
      <c r="C19" s="3" t="s">
        <v>14</v>
      </c>
      <c r="D19" s="7" t="s">
        <v>64</v>
      </c>
      <c r="E19" s="7" t="s">
        <v>65</v>
      </c>
      <c r="F19" s="7" t="s">
        <v>68</v>
      </c>
      <c r="G19" s="7" t="s">
        <v>66</v>
      </c>
      <c r="H19" s="4">
        <v>6</v>
      </c>
      <c r="I19" s="5">
        <v>6492</v>
      </c>
      <c r="J19" s="5">
        <v>6492</v>
      </c>
      <c r="K19" s="5">
        <v>6492</v>
      </c>
      <c r="L19" s="3" t="s">
        <v>107</v>
      </c>
      <c r="M19" s="5">
        <v>7790.4</v>
      </c>
      <c r="N19" s="5">
        <v>0</v>
      </c>
      <c r="O19" s="5">
        <v>0</v>
      </c>
      <c r="P19" s="6">
        <v>2087.8272000000002</v>
      </c>
      <c r="Q19" s="6">
        <v>0</v>
      </c>
      <c r="R19" s="6">
        <v>0</v>
      </c>
      <c r="S19" s="12">
        <v>9878.2271999999994</v>
      </c>
      <c r="T19" s="13">
        <f t="shared" si="0"/>
        <v>1481.7340799999999</v>
      </c>
      <c r="U19" s="13">
        <f t="shared" si="1"/>
        <v>11359.96128</v>
      </c>
      <c r="V19" s="11"/>
    </row>
    <row r="20" spans="1:22" x14ac:dyDescent="0.25">
      <c r="A20" s="9" t="s">
        <v>3</v>
      </c>
      <c r="B20" s="10">
        <v>87393652</v>
      </c>
      <c r="C20" s="3" t="s">
        <v>40</v>
      </c>
      <c r="D20" s="7" t="s">
        <v>68</v>
      </c>
      <c r="E20" s="7" t="s">
        <v>66</v>
      </c>
      <c r="F20" s="7" t="s">
        <v>41</v>
      </c>
      <c r="G20" s="7" t="s">
        <v>4</v>
      </c>
      <c r="H20" s="4">
        <v>2</v>
      </c>
      <c r="I20" s="5">
        <v>1260</v>
      </c>
      <c r="J20" s="5">
        <v>1260</v>
      </c>
      <c r="K20" s="5">
        <v>1260</v>
      </c>
      <c r="L20" s="3" t="s">
        <v>107</v>
      </c>
      <c r="M20" s="5">
        <v>1638</v>
      </c>
      <c r="N20" s="5">
        <v>0</v>
      </c>
      <c r="O20" s="5">
        <v>0</v>
      </c>
      <c r="P20" s="6">
        <v>455.36400000000003</v>
      </c>
      <c r="Q20" s="6">
        <v>0</v>
      </c>
      <c r="R20" s="6">
        <v>0</v>
      </c>
      <c r="S20" s="12">
        <v>2093.364</v>
      </c>
      <c r="T20" s="13">
        <f t="shared" si="0"/>
        <v>314.00459999999998</v>
      </c>
      <c r="U20" s="13">
        <f t="shared" si="1"/>
        <v>2407.3685999999998</v>
      </c>
      <c r="V20" s="11"/>
    </row>
    <row r="21" spans="1:22" x14ac:dyDescent="0.25">
      <c r="A21" s="9" t="s">
        <v>15</v>
      </c>
      <c r="B21" s="7" t="s">
        <v>67</v>
      </c>
      <c r="C21" s="3" t="s">
        <v>33</v>
      </c>
      <c r="D21" s="7" t="s">
        <v>64</v>
      </c>
      <c r="E21" s="7" t="s">
        <v>65</v>
      </c>
      <c r="F21" s="7" t="s">
        <v>68</v>
      </c>
      <c r="G21" s="7" t="s">
        <v>66</v>
      </c>
      <c r="H21" s="4">
        <v>1</v>
      </c>
      <c r="I21" s="5">
        <v>834</v>
      </c>
      <c r="J21" s="5">
        <v>834</v>
      </c>
      <c r="K21" s="5">
        <v>834</v>
      </c>
      <c r="L21" s="3" t="s">
        <v>107</v>
      </c>
      <c r="M21" s="5">
        <v>1751.4</v>
      </c>
      <c r="N21" s="5">
        <v>0</v>
      </c>
      <c r="O21" s="5">
        <v>0</v>
      </c>
      <c r="P21" s="6">
        <v>469.37520000000006</v>
      </c>
      <c r="Q21" s="6">
        <v>0</v>
      </c>
      <c r="R21" s="6">
        <v>0</v>
      </c>
      <c r="S21" s="12">
        <v>2220.7752</v>
      </c>
      <c r="T21" s="13">
        <f t="shared" si="0"/>
        <v>333.11628000000002</v>
      </c>
      <c r="U21" s="13">
        <f t="shared" si="1"/>
        <v>2553.8914800000002</v>
      </c>
      <c r="V21" s="11"/>
    </row>
    <row r="22" spans="1:22" x14ac:dyDescent="0.25">
      <c r="A22" s="9" t="s">
        <v>18</v>
      </c>
      <c r="B22" s="21" t="s">
        <v>79</v>
      </c>
      <c r="C22" s="3" t="s">
        <v>19</v>
      </c>
      <c r="D22" s="7" t="s">
        <v>78</v>
      </c>
      <c r="E22" s="7" t="s">
        <v>66</v>
      </c>
      <c r="F22" s="7" t="s">
        <v>20</v>
      </c>
      <c r="G22" s="7" t="s">
        <v>98</v>
      </c>
      <c r="H22" s="4">
        <v>1</v>
      </c>
      <c r="I22" s="5">
        <v>428</v>
      </c>
      <c r="J22" s="5">
        <v>428</v>
      </c>
      <c r="K22" s="5">
        <v>428</v>
      </c>
      <c r="L22" s="3" t="s">
        <v>107</v>
      </c>
      <c r="M22" s="5">
        <v>813.19999999999993</v>
      </c>
      <c r="N22" s="5">
        <v>0</v>
      </c>
      <c r="O22" s="5">
        <v>0</v>
      </c>
      <c r="P22" s="6">
        <v>217.9376</v>
      </c>
      <c r="Q22" s="6">
        <v>0</v>
      </c>
      <c r="R22" s="6">
        <v>0</v>
      </c>
      <c r="S22" s="12">
        <v>1031.1376</v>
      </c>
      <c r="T22" s="13">
        <f t="shared" si="0"/>
        <v>154.67063999999999</v>
      </c>
      <c r="U22" s="13">
        <f t="shared" si="1"/>
        <v>1185.8082400000001</v>
      </c>
      <c r="V22" s="11"/>
    </row>
    <row r="23" spans="1:22" x14ac:dyDescent="0.25">
      <c r="A23" s="9" t="s">
        <v>25</v>
      </c>
      <c r="B23" s="7" t="s">
        <v>83</v>
      </c>
      <c r="C23" s="3" t="s">
        <v>24</v>
      </c>
      <c r="D23" s="7" t="s">
        <v>78</v>
      </c>
      <c r="E23" s="7" t="s">
        <v>66</v>
      </c>
      <c r="F23" s="7" t="s">
        <v>26</v>
      </c>
      <c r="G23" s="7" t="s">
        <v>4</v>
      </c>
      <c r="H23" s="4">
        <v>1</v>
      </c>
      <c r="I23" s="5">
        <v>204</v>
      </c>
      <c r="J23" s="5">
        <v>204</v>
      </c>
      <c r="K23" s="5">
        <v>204</v>
      </c>
      <c r="L23" s="3" t="s">
        <v>107</v>
      </c>
      <c r="M23" s="5">
        <v>392</v>
      </c>
      <c r="N23" s="5">
        <v>0</v>
      </c>
      <c r="O23" s="5">
        <v>0</v>
      </c>
      <c r="P23" s="6">
        <v>105.05600000000001</v>
      </c>
      <c r="Q23" s="6">
        <v>0</v>
      </c>
      <c r="R23" s="6">
        <v>0</v>
      </c>
      <c r="S23" s="12">
        <v>497.05600000000004</v>
      </c>
      <c r="T23" s="13">
        <f t="shared" si="0"/>
        <v>74.558400000000006</v>
      </c>
      <c r="U23" s="13">
        <f t="shared" si="1"/>
        <v>571.61440000000005</v>
      </c>
      <c r="V23" s="11"/>
    </row>
    <row r="24" spans="1:22" x14ac:dyDescent="0.25">
      <c r="A24" s="9" t="s">
        <v>25</v>
      </c>
      <c r="B24" s="7" t="s">
        <v>84</v>
      </c>
      <c r="C24" s="3" t="s">
        <v>27</v>
      </c>
      <c r="D24" s="7" t="s">
        <v>78</v>
      </c>
      <c r="E24" s="7" t="s">
        <v>66</v>
      </c>
      <c r="F24" s="7" t="s">
        <v>28</v>
      </c>
      <c r="G24" s="7" t="s">
        <v>85</v>
      </c>
      <c r="H24" s="4">
        <v>1</v>
      </c>
      <c r="I24" s="5">
        <v>209</v>
      </c>
      <c r="J24" s="5">
        <v>209</v>
      </c>
      <c r="K24" s="5">
        <v>209</v>
      </c>
      <c r="L24" s="3" t="s">
        <v>107</v>
      </c>
      <c r="M24" s="5">
        <v>392</v>
      </c>
      <c r="N24" s="5">
        <v>0</v>
      </c>
      <c r="O24" s="5">
        <v>0</v>
      </c>
      <c r="P24" s="6">
        <v>105.05600000000001</v>
      </c>
      <c r="Q24" s="6">
        <v>0</v>
      </c>
      <c r="R24" s="6">
        <v>0</v>
      </c>
      <c r="S24" s="12">
        <v>497.05600000000004</v>
      </c>
      <c r="T24" s="13">
        <f t="shared" si="0"/>
        <v>74.558400000000006</v>
      </c>
      <c r="U24" s="13">
        <f t="shared" si="1"/>
        <v>571.61440000000005</v>
      </c>
      <c r="V24" s="11"/>
    </row>
    <row r="25" spans="1:22" x14ac:dyDescent="0.25">
      <c r="A25" s="9" t="s">
        <v>15</v>
      </c>
      <c r="B25" s="7" t="s">
        <v>89</v>
      </c>
      <c r="C25" s="3" t="s">
        <v>32</v>
      </c>
      <c r="D25" s="7" t="s">
        <v>78</v>
      </c>
      <c r="E25" s="7" t="s">
        <v>66</v>
      </c>
      <c r="F25" s="7" t="s">
        <v>74</v>
      </c>
      <c r="G25" s="7" t="s">
        <v>98</v>
      </c>
      <c r="H25" s="4">
        <v>1</v>
      </c>
      <c r="I25" s="5">
        <v>762</v>
      </c>
      <c r="J25" s="5">
        <v>762</v>
      </c>
      <c r="K25" s="5">
        <v>762</v>
      </c>
      <c r="L25" s="3" t="s">
        <v>107</v>
      </c>
      <c r="M25" s="5">
        <v>1447.8</v>
      </c>
      <c r="N25" s="5">
        <v>0</v>
      </c>
      <c r="O25" s="5">
        <v>0</v>
      </c>
      <c r="P25" s="6">
        <v>388.0104</v>
      </c>
      <c r="Q25" s="6">
        <v>0</v>
      </c>
      <c r="R25" s="6">
        <v>0</v>
      </c>
      <c r="S25" s="12">
        <v>1835.8103999999998</v>
      </c>
      <c r="T25" s="13">
        <f t="shared" si="0"/>
        <v>275.37155999999999</v>
      </c>
      <c r="U25" s="13">
        <f t="shared" si="1"/>
        <v>2111.1819599999999</v>
      </c>
      <c r="V25" s="11"/>
    </row>
    <row r="26" spans="1:22" x14ac:dyDescent="0.25">
      <c r="A26" s="9" t="s">
        <v>3</v>
      </c>
      <c r="B26" s="7" t="s">
        <v>93</v>
      </c>
      <c r="C26" s="3" t="s">
        <v>42</v>
      </c>
      <c r="D26" s="7" t="s">
        <v>78</v>
      </c>
      <c r="E26" s="7" t="s">
        <v>66</v>
      </c>
      <c r="F26" s="7" t="s">
        <v>43</v>
      </c>
      <c r="G26" s="7" t="s">
        <v>44</v>
      </c>
      <c r="H26" s="4">
        <v>1</v>
      </c>
      <c r="I26" s="5">
        <v>342</v>
      </c>
      <c r="J26" s="5">
        <v>342</v>
      </c>
      <c r="K26" s="5">
        <v>342</v>
      </c>
      <c r="L26" s="3" t="s">
        <v>107</v>
      </c>
      <c r="M26" s="5">
        <v>2450</v>
      </c>
      <c r="N26" s="5">
        <v>0</v>
      </c>
      <c r="O26" s="5">
        <v>0</v>
      </c>
      <c r="P26" s="6"/>
      <c r="Q26" s="6">
        <v>0</v>
      </c>
      <c r="R26" s="6">
        <v>0</v>
      </c>
      <c r="S26" s="12">
        <v>2450</v>
      </c>
      <c r="T26" s="13">
        <f t="shared" si="0"/>
        <v>367.5</v>
      </c>
      <c r="U26" s="13">
        <f t="shared" si="1"/>
        <v>2817.5</v>
      </c>
      <c r="V26" s="11"/>
    </row>
    <row r="27" spans="1:22" x14ac:dyDescent="0.25">
      <c r="A27" s="9" t="s">
        <v>2</v>
      </c>
      <c r="B27" s="7" t="s">
        <v>91</v>
      </c>
      <c r="C27" s="3" t="s">
        <v>38</v>
      </c>
      <c r="D27" s="7" t="s">
        <v>78</v>
      </c>
      <c r="E27" s="7" t="s">
        <v>66</v>
      </c>
      <c r="F27" s="7" t="s">
        <v>76</v>
      </c>
      <c r="G27" s="7" t="s">
        <v>98</v>
      </c>
      <c r="H27" s="4">
        <v>2</v>
      </c>
      <c r="I27" s="5">
        <v>1101</v>
      </c>
      <c r="J27" s="5">
        <v>1101</v>
      </c>
      <c r="K27" s="5">
        <v>1101</v>
      </c>
      <c r="L27" s="3" t="s">
        <v>107</v>
      </c>
      <c r="M27" s="5">
        <v>2145.63</v>
      </c>
      <c r="N27" s="5">
        <v>0</v>
      </c>
      <c r="O27" s="5">
        <v>0</v>
      </c>
      <c r="P27" s="6">
        <v>596.48514000000011</v>
      </c>
      <c r="Q27" s="6">
        <v>0</v>
      </c>
      <c r="R27" s="6">
        <v>0</v>
      </c>
      <c r="S27" s="12">
        <v>2742.1151400000003</v>
      </c>
      <c r="T27" s="13">
        <f t="shared" si="0"/>
        <v>411.31727100000006</v>
      </c>
      <c r="U27" s="13">
        <f t="shared" si="1"/>
        <v>3153.4324110000002</v>
      </c>
      <c r="V27" s="11"/>
    </row>
    <row r="28" spans="1:22" x14ac:dyDescent="0.25">
      <c r="A28" s="9" t="s">
        <v>2</v>
      </c>
      <c r="B28" s="7" t="s">
        <v>90</v>
      </c>
      <c r="C28" s="3" t="s">
        <v>37</v>
      </c>
      <c r="D28" s="7" t="s">
        <v>78</v>
      </c>
      <c r="E28" s="7" t="s">
        <v>66</v>
      </c>
      <c r="F28" s="7" t="s">
        <v>75</v>
      </c>
      <c r="G28" s="7" t="s">
        <v>4</v>
      </c>
      <c r="H28" s="4">
        <v>5</v>
      </c>
      <c r="I28" s="5">
        <v>2864</v>
      </c>
      <c r="J28" s="5">
        <v>2864</v>
      </c>
      <c r="K28" s="5">
        <v>2864</v>
      </c>
      <c r="L28" s="3" t="s">
        <v>107</v>
      </c>
      <c r="M28" s="5">
        <v>4169.9799999999996</v>
      </c>
      <c r="N28" s="5">
        <v>0</v>
      </c>
      <c r="O28" s="5">
        <v>0</v>
      </c>
      <c r="P28" s="6">
        <v>1159.2544399999999</v>
      </c>
      <c r="Q28" s="6">
        <v>0</v>
      </c>
      <c r="R28" s="6">
        <v>0</v>
      </c>
      <c r="S28" s="12">
        <v>5329.2344399999993</v>
      </c>
      <c r="T28" s="13">
        <f t="shared" si="0"/>
        <v>799.38516599999991</v>
      </c>
      <c r="U28" s="13">
        <f t="shared" si="1"/>
        <v>6128.6196059999993</v>
      </c>
      <c r="V28" s="11"/>
    </row>
    <row r="29" spans="1:22" x14ac:dyDescent="0.25">
      <c r="A29" s="9" t="s">
        <v>5</v>
      </c>
      <c r="B29" s="20" t="s">
        <v>94</v>
      </c>
      <c r="C29" s="3" t="s">
        <v>45</v>
      </c>
      <c r="D29" s="7" t="s">
        <v>78</v>
      </c>
      <c r="E29" s="7" t="s">
        <v>66</v>
      </c>
      <c r="F29" s="7" t="s">
        <v>46</v>
      </c>
      <c r="G29" s="7" t="s">
        <v>4</v>
      </c>
      <c r="H29" s="4">
        <v>1</v>
      </c>
      <c r="I29" s="5">
        <v>17</v>
      </c>
      <c r="J29" s="5">
        <v>17</v>
      </c>
      <c r="K29" s="5">
        <v>17</v>
      </c>
      <c r="L29" s="3" t="s">
        <v>107</v>
      </c>
      <c r="M29" s="5">
        <v>350</v>
      </c>
      <c r="N29" s="5">
        <v>0</v>
      </c>
      <c r="O29" s="5">
        <v>0</v>
      </c>
      <c r="P29" s="6">
        <v>97.300000000000011</v>
      </c>
      <c r="Q29" s="6">
        <v>0</v>
      </c>
      <c r="R29" s="6">
        <v>0</v>
      </c>
      <c r="S29" s="12">
        <v>447.3</v>
      </c>
      <c r="T29" s="13">
        <f t="shared" si="0"/>
        <v>67.094999999999999</v>
      </c>
      <c r="U29" s="13">
        <f t="shared" si="1"/>
        <v>514.39499999999998</v>
      </c>
      <c r="V29" s="11"/>
    </row>
    <row r="30" spans="1:22" x14ac:dyDescent="0.25">
      <c r="A30" s="9" t="s">
        <v>56</v>
      </c>
      <c r="B30" s="10" t="s">
        <v>102</v>
      </c>
      <c r="C30" s="3" t="s">
        <v>60</v>
      </c>
      <c r="D30" s="7" t="s">
        <v>78</v>
      </c>
      <c r="E30" s="7" t="s">
        <v>66</v>
      </c>
      <c r="F30" s="7" t="s">
        <v>75</v>
      </c>
      <c r="G30" s="7" t="s">
        <v>4</v>
      </c>
      <c r="H30" s="4">
        <v>1</v>
      </c>
      <c r="I30" s="5">
        <v>680</v>
      </c>
      <c r="J30" s="5">
        <v>680</v>
      </c>
      <c r="K30" s="5">
        <v>680</v>
      </c>
      <c r="L30" s="3" t="s">
        <v>107</v>
      </c>
      <c r="M30" s="5">
        <v>1104.32</v>
      </c>
      <c r="N30" s="5">
        <v>0</v>
      </c>
      <c r="O30" s="5">
        <v>0</v>
      </c>
      <c r="P30" s="6">
        <v>307.00096000000002</v>
      </c>
      <c r="Q30" s="6">
        <v>0</v>
      </c>
      <c r="R30" s="6">
        <v>0</v>
      </c>
      <c r="S30" s="12">
        <v>1411.32096</v>
      </c>
      <c r="T30" s="13">
        <f t="shared" si="0"/>
        <v>211.69814399999998</v>
      </c>
      <c r="U30" s="13">
        <f t="shared" si="1"/>
        <v>1623.019104</v>
      </c>
      <c r="V30" s="11"/>
    </row>
    <row r="31" spans="1:22" x14ac:dyDescent="0.25">
      <c r="A31" s="9" t="s">
        <v>56</v>
      </c>
      <c r="B31" s="7" t="s">
        <v>103</v>
      </c>
      <c r="C31" s="3" t="s">
        <v>55</v>
      </c>
      <c r="D31" s="7" t="s">
        <v>68</v>
      </c>
      <c r="E31" s="7" t="s">
        <v>66</v>
      </c>
      <c r="F31" s="7" t="s">
        <v>57</v>
      </c>
      <c r="G31" s="7" t="s">
        <v>58</v>
      </c>
      <c r="H31" s="4">
        <v>15</v>
      </c>
      <c r="I31" s="5">
        <v>14970</v>
      </c>
      <c r="J31" s="5">
        <v>14970</v>
      </c>
      <c r="K31" s="5">
        <v>14970</v>
      </c>
      <c r="L31" s="3" t="s">
        <v>107</v>
      </c>
      <c r="M31" s="5">
        <v>10304</v>
      </c>
      <c r="N31" s="5">
        <v>0</v>
      </c>
      <c r="O31" s="5">
        <v>0</v>
      </c>
      <c r="P31" s="6">
        <v>2864.5120000000002</v>
      </c>
      <c r="Q31" s="6">
        <v>0</v>
      </c>
      <c r="R31" s="6">
        <v>0</v>
      </c>
      <c r="S31" s="12">
        <v>13168.512000000001</v>
      </c>
      <c r="T31" s="13">
        <f t="shared" si="0"/>
        <v>1975.2768000000001</v>
      </c>
      <c r="U31" s="13">
        <f t="shared" si="1"/>
        <v>15143.7888</v>
      </c>
      <c r="V31" s="11"/>
    </row>
    <row r="32" spans="1:22" x14ac:dyDescent="0.25">
      <c r="A32" s="9" t="s">
        <v>56</v>
      </c>
      <c r="B32" s="7" t="s">
        <v>104</v>
      </c>
      <c r="C32" s="3" t="s">
        <v>59</v>
      </c>
      <c r="D32" s="7" t="s">
        <v>68</v>
      </c>
      <c r="E32" s="7" t="s">
        <v>66</v>
      </c>
      <c r="F32" s="7" t="s">
        <v>75</v>
      </c>
      <c r="G32" s="7" t="s">
        <v>4</v>
      </c>
      <c r="H32" s="4">
        <v>4</v>
      </c>
      <c r="I32" s="5">
        <v>2404</v>
      </c>
      <c r="J32" s="5">
        <v>2404</v>
      </c>
      <c r="K32" s="5">
        <v>2404</v>
      </c>
      <c r="L32" s="3" t="s">
        <v>107</v>
      </c>
      <c r="M32" s="5">
        <v>3500.22</v>
      </c>
      <c r="N32" s="5">
        <v>0</v>
      </c>
      <c r="O32" s="5">
        <v>0</v>
      </c>
      <c r="P32" s="6">
        <v>973.06116000000009</v>
      </c>
      <c r="Q32" s="6">
        <v>0</v>
      </c>
      <c r="R32" s="6">
        <v>0</v>
      </c>
      <c r="S32" s="12">
        <v>4473.2811599999995</v>
      </c>
      <c r="T32" s="13">
        <f t="shared" si="0"/>
        <v>670.99217399999986</v>
      </c>
      <c r="U32" s="13">
        <f t="shared" si="1"/>
        <v>5144.2733339999995</v>
      </c>
      <c r="V32" s="11"/>
    </row>
    <row r="33" spans="1:22" x14ac:dyDescent="0.25">
      <c r="A33" s="9" t="s">
        <v>56</v>
      </c>
      <c r="B33" s="7" t="s">
        <v>105</v>
      </c>
      <c r="C33" s="3" t="s">
        <v>62</v>
      </c>
      <c r="D33" s="7" t="s">
        <v>13</v>
      </c>
      <c r="E33" s="7" t="s">
        <v>13</v>
      </c>
      <c r="F33" s="7" t="s">
        <v>76</v>
      </c>
      <c r="G33" s="7" t="s">
        <v>98</v>
      </c>
      <c r="H33" s="4">
        <v>5</v>
      </c>
      <c r="I33" s="5">
        <v>4871</v>
      </c>
      <c r="J33" s="5">
        <v>4871</v>
      </c>
      <c r="K33" s="5">
        <v>4871</v>
      </c>
      <c r="L33" s="3" t="s">
        <v>107</v>
      </c>
      <c r="M33" s="5">
        <v>8837.94</v>
      </c>
      <c r="N33" s="5">
        <v>0</v>
      </c>
      <c r="O33" s="5">
        <v>0</v>
      </c>
      <c r="P33" s="6">
        <v>2456.9473200000002</v>
      </c>
      <c r="Q33" s="6">
        <v>0</v>
      </c>
      <c r="R33" s="6">
        <v>0</v>
      </c>
      <c r="S33" s="12">
        <v>11294.887320000002</v>
      </c>
      <c r="T33" s="13">
        <f t="shared" si="0"/>
        <v>1694.2330980000002</v>
      </c>
      <c r="U33" s="13">
        <f t="shared" si="1"/>
        <v>12989.120418000002</v>
      </c>
      <c r="V33" s="11"/>
    </row>
  </sheetData>
  <sortState ref="A2:AC33">
    <sortCondition ref="C2:C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Shantel</dc:creator>
  <cp:lastModifiedBy>leann</cp:lastModifiedBy>
  <cp:lastPrinted>2024-11-04T14:15:41Z</cp:lastPrinted>
  <dcterms:created xsi:type="dcterms:W3CDTF">2019-07-19T07:54:48Z</dcterms:created>
  <dcterms:modified xsi:type="dcterms:W3CDTF">2024-12-16T08:11:42Z</dcterms:modified>
</cp:coreProperties>
</file>