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Sheet1" sheetId="1" r:id="rId1"/>
    <sheet name="Sheet2" sheetId="2" r:id="rId2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U2" i="1" l="1"/>
  <c r="U4" i="1"/>
  <c r="U3" i="1"/>
  <c r="U5" i="1" l="1"/>
  <c r="U6" i="1" l="1"/>
  <c r="U7" i="1" l="1"/>
  <c r="U8" i="1" l="1"/>
  <c r="U9" i="1" l="1"/>
  <c r="U10" i="1" l="1"/>
  <c r="U11" i="1" l="1"/>
  <c r="U12" i="1" l="1"/>
  <c r="U13" i="1" l="1"/>
  <c r="U14" i="1" l="1"/>
  <c r="U15" i="1" l="1"/>
  <c r="U16" i="1" l="1"/>
  <c r="U17" i="1" l="1"/>
  <c r="U18" i="1" l="1"/>
  <c r="U19" i="1" l="1"/>
  <c r="U20" i="1" l="1"/>
  <c r="U21" i="1" l="1"/>
  <c r="U22" i="1" l="1"/>
  <c r="U23" i="1" l="1"/>
  <c r="U24" i="1" l="1"/>
  <c r="U25" i="1" l="1"/>
  <c r="U26" i="1" l="1"/>
  <c r="U28" i="1" l="1"/>
  <c r="U27" i="1"/>
</calcChain>
</file>

<file path=xl/sharedStrings.xml><?xml version="1.0" encoding="utf-8"?>
<sst xmlns="http://schemas.openxmlformats.org/spreadsheetml/2006/main" count="237" uniqueCount="111">
  <si>
    <t>Destination</t>
  </si>
  <si>
    <t>DEPOT</t>
  </si>
  <si>
    <t>CPT</t>
  </si>
  <si>
    <t>18/03/2021</t>
  </si>
  <si>
    <t>19/03/2021</t>
  </si>
  <si>
    <t>Sender</t>
  </si>
  <si>
    <t>Origin</t>
  </si>
  <si>
    <t>Service</t>
  </si>
  <si>
    <t>Chrg Mass</t>
  </si>
  <si>
    <t>D88910</t>
  </si>
  <si>
    <t>28/01/2021</t>
  </si>
  <si>
    <t>83421508/77237766</t>
  </si>
  <si>
    <t xml:space="preserve">TRIMOVE </t>
  </si>
  <si>
    <t>JHB</t>
  </si>
  <si>
    <t>BRENNTAG</t>
  </si>
  <si>
    <t>DBN</t>
  </si>
  <si>
    <t>DOOR</t>
  </si>
  <si>
    <t>J208435</t>
  </si>
  <si>
    <t>01/03/2021</t>
  </si>
  <si>
    <t>K/GARD</t>
  </si>
  <si>
    <t>3P</t>
  </si>
  <si>
    <t>J208434</t>
  </si>
  <si>
    <t>83449111/09/06/450512/`77239948</t>
  </si>
  <si>
    <t xml:space="preserve">HENEWAYS </t>
  </si>
  <si>
    <t>EPPING</t>
  </si>
  <si>
    <t>16P</t>
  </si>
  <si>
    <t>J207640</t>
  </si>
  <si>
    <t>03/03/2021</t>
  </si>
  <si>
    <t>83454771/77240155</t>
  </si>
  <si>
    <t xml:space="preserve">PE </t>
  </si>
  <si>
    <t>J207641</t>
  </si>
  <si>
    <t xml:space="preserve">SOPURA </t>
  </si>
  <si>
    <t xml:space="preserve">WESTLAKE </t>
  </si>
  <si>
    <t>2FB</t>
  </si>
  <si>
    <t>PE0654</t>
  </si>
  <si>
    <t>23/02/2021</t>
  </si>
  <si>
    <t>83448167/77239708</t>
  </si>
  <si>
    <t>PLZ</t>
  </si>
  <si>
    <t>J210252</t>
  </si>
  <si>
    <t>05/03/2021</t>
  </si>
  <si>
    <t>8346718/19/77240553</t>
  </si>
  <si>
    <t>PE</t>
  </si>
  <si>
    <t>POMONA</t>
  </si>
  <si>
    <t>CT126373</t>
  </si>
  <si>
    <t xml:space="preserve">MONT EAGLE </t>
  </si>
  <si>
    <t>UMBILO</t>
  </si>
  <si>
    <t>1PLT</t>
  </si>
  <si>
    <t>CT126371</t>
  </si>
  <si>
    <t>5/03/2021</t>
  </si>
  <si>
    <t>PROSPECTON</t>
  </si>
  <si>
    <t>J209478</t>
  </si>
  <si>
    <t xml:space="preserve">P/EILAND </t>
  </si>
  <si>
    <t>J209479</t>
  </si>
  <si>
    <t>4P</t>
  </si>
  <si>
    <t>J209477</t>
  </si>
  <si>
    <t>83459487/4/58396/56547/77240496</t>
  </si>
  <si>
    <t>7P</t>
  </si>
  <si>
    <t>CT126368</t>
  </si>
  <si>
    <t xml:space="preserve">05/03/2021 </t>
  </si>
  <si>
    <t>SIDWELL</t>
  </si>
  <si>
    <t>D91010</t>
  </si>
  <si>
    <t>83459847/6/5/8/83/2/1/50/49</t>
  </si>
  <si>
    <t>D91012</t>
  </si>
  <si>
    <t>83460379/62</t>
  </si>
  <si>
    <t>PROMINENT PAINTS</t>
  </si>
  <si>
    <t>ALBERTON</t>
  </si>
  <si>
    <t>D90218/9</t>
  </si>
  <si>
    <t>15/03/2021</t>
  </si>
  <si>
    <t>83445523/611/60938/2261/5867/5868/754/55/331/8238/9775/76632042</t>
  </si>
  <si>
    <t>J207064</t>
  </si>
  <si>
    <t>12/03/2021</t>
  </si>
  <si>
    <t>J207062</t>
  </si>
  <si>
    <t>83467382/77241147</t>
  </si>
  <si>
    <t>18P</t>
  </si>
  <si>
    <t>J207062B</t>
  </si>
  <si>
    <t>2P</t>
  </si>
  <si>
    <t>J207063</t>
  </si>
  <si>
    <t>83461274/6072/77241170</t>
  </si>
  <si>
    <t>DEAL PARTY</t>
  </si>
  <si>
    <t>J207650</t>
  </si>
  <si>
    <t>83467384/6071/0/1062/77241170/</t>
  </si>
  <si>
    <t>J207065</t>
  </si>
  <si>
    <t>83468678/76631810</t>
  </si>
  <si>
    <t>QUALTY HYGIENE/RB</t>
  </si>
  <si>
    <t>J207070</t>
  </si>
  <si>
    <t>TENSIDE</t>
  </si>
  <si>
    <t>DURBAN</t>
  </si>
  <si>
    <t>2DRUM</t>
  </si>
  <si>
    <t>J207069</t>
  </si>
  <si>
    <t>2PLTS</t>
  </si>
  <si>
    <t>J207068</t>
  </si>
  <si>
    <t>J207067</t>
  </si>
  <si>
    <t>J207066</t>
  </si>
  <si>
    <t>83455660/9489/65550/49/9388/401/658/9/77240496</t>
  </si>
  <si>
    <t>WB Date</t>
  </si>
  <si>
    <t>COD Partner</t>
  </si>
  <si>
    <t>WB No</t>
  </si>
  <si>
    <t>Consignee</t>
  </si>
  <si>
    <t>Pcs</t>
  </si>
  <si>
    <t>Mass</t>
  </si>
  <si>
    <t>Vol Mass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</si>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</sst>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R&quot;* #,##0.00_-;\-&quot;R&quot;* #,##0.00_-;_-&quot;R&quot;* &quot;-&quot;??_-;_-@_-"/>
    <numFmt numFmtId="43" formatCode="_-* #,##0.00_-;\-* #,##0.00_-;_-* &quot;-&quot;??_-;_-@_-"/>
    <numFmt numFmtId="164" formatCode="_ &quot;R&quot;\ * #,##0.00_ ;_ &quot;R&quot;\ * \-#,##0.00_ ;_ &quot;R&quot;\ * &quot;-&quot;??_ ;_ @_ "/>
    <numFmt numFmtId="165" formatCode="_ * #,##0.00_ ;_ * \-#,##0.00_ ;_ * &quot;-&quot;??_ ;_ @_ "/>
    <numFmt numFmtId="166" formatCode="yyyy\-mm\-dd"/>
  </numFmts>
  <fonts count="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41">
    <xf numFmtId="0" fontId="0" fillId="0" borderId="0" xfId="0"/>
    <xf numFmtId="49" fontId="3" fillId="0" borderId="1" xfId="0" applyNumberFormat="1" applyFont="1" applyBorder="1" applyAlignment="1">
      <alignment horizontal="center" vertical="center" wrapText="1"/>
    </xf>
    <xf numFmtId="166" fontId="3" fillId="0" borderId="1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left" vertical="center" wrapText="1"/>
    </xf>
    <xf numFmtId="0" fontId="1" fillId="0" borderId="1" xfId="0" applyFont="1" applyBorder="1"/>
    <xf numFmtId="0" fontId="1" fillId="0" borderId="1" xfId="0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right" vertical="center" wrapText="1"/>
    </xf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right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right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0" fillId="0" borderId="2" xfId="0" applyBorder="1" applyAlignment="1">
      <alignment horizontal="right"/>
    </xf>
    <xf numFmtId="0" fontId="0" fillId="2" borderId="2" xfId="0" applyFill="1" applyBorder="1" applyAlignment="1">
      <alignment horizontal="center" vertical="center"/>
    </xf>
    <xf numFmtId="0" fontId="0" fillId="2" borderId="2" xfId="0" applyFill="1" applyBorder="1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4" xfId="0" applyFill="1" applyBorder="1"/>
    <xf numFmtId="0" fontId="0" fillId="2" borderId="2" xfId="0" applyFill="1" applyBorder="1"/>
    <xf numFmtId="2" fontId="0" fillId="0" borderId="1" xfId="0" applyNumberFormat="1" applyBorder="1"/>
    <xf numFmtId="0" fontId="4" fillId="0" borderId="1" xfId="0" applyFont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2" xfId="0" applyFill="1" applyBorder="1" applyAlignment="1">
      <alignment horizontal="center"/>
    </xf>
    <xf numFmtId="0" fontId="0" fillId="0" borderId="1" xfId="0" applyFill="1" applyBorder="1"/>
    <xf numFmtId="0" fontId="0" fillId="0" borderId="2" xfId="0" applyFill="1" applyBorder="1" applyAlignment="1">
      <alignment horizontal="left"/>
    </xf>
    <xf numFmtId="0" fontId="0" fillId="0" borderId="1" xfId="0" applyFill="1" applyBorder="1" applyAlignment="1">
      <alignment horizontal="right"/>
    </xf>
    <xf numFmtId="0" fontId="0" fillId="0" borderId="0" xfId="0" applyFill="1"/>
    <xf numFmtId="2" fontId="0" fillId="0" borderId="0" xfId="0" applyNumberFormat="1"/>
    <xf numFmtId="2" fontId="4" fillId="0" borderId="1" xfId="0" applyNumberFormat="1" applyFont="1" applyBorder="1" applyAlignment="1">
      <alignment horizontal="center" vertical="center"/>
    </xf>
    <xf numFmtId="2" fontId="0" fillId="0" borderId="1" xfId="0" applyNumberFormat="1" applyBorder="1" applyAlignment="1">
      <alignment horizontal="right"/>
    </xf>
    <xf numFmtId="2" fontId="0" fillId="2" borderId="1" xfId="0" applyNumberFormat="1" applyFill="1" applyBorder="1" applyAlignment="1">
      <alignment horizontal="right"/>
    </xf>
    <xf numFmtId="2" fontId="0" fillId="0" borderId="1" xfId="0" applyNumberFormat="1" applyFill="1" applyBorder="1" applyAlignment="1">
      <alignment horizontal="right"/>
    </xf>
  </cellXfs>
  <cellStyles count="6">
    <cellStyle name="Comma 2" xfId="2"/>
    <cellStyle name="Comma 3" xfId="4"/>
    <cellStyle name="Currency 2" xfId="3"/>
    <cellStyle name="Currency 3" xfId="5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9"/>
  <sheetViews>
    <sheetView tabSelected="1" topLeftCell="H1" workbookViewId="0">
      <selection activeCell="S29" sqref="S29:V29"/>
    </sheetView>
  </sheetViews>
  <sheetFormatPr defaultRowHeight="15" x14ac:dyDescent="0.25"/>
  <cols>
    <col min="1" max="1" width="11.140625" bestFit="1" customWidth="1"/>
    <col min="2" max="2" width="64.28515625" bestFit="1" customWidth="1"/>
    <col min="3" max="3" width="9.140625" bestFit="1" customWidth="1"/>
    <col min="4" max="4" width="10.7109375" bestFit="1" customWidth="1"/>
    <col min="5" max="5" width="6.5703125" bestFit="1" customWidth="1"/>
    <col min="6" max="6" width="19.28515625" bestFit="1" customWidth="1"/>
    <col min="7" max="7" width="12.85546875" bestFit="1" customWidth="1"/>
    <col min="8" max="8" width="10.140625" bestFit="1" customWidth="1"/>
    <col min="9" max="9" width="7.85546875" bestFit="1" customWidth="1"/>
    <col min="10" max="10" width="9" bestFit="1" customWidth="1"/>
    <col min="11" max="11" width="10.28515625" bestFit="1" customWidth="1"/>
    <col min="12" max="12" width="14.5703125" bestFit="1" customWidth="1"/>
    <col min="13" max="13" width="10" style="36" bestFit="1" customWidth="1"/>
    <col min="14" max="14" width="8.7109375" style="36" bestFit="1" customWidth="1"/>
    <col min="15" max="15" width="9.7109375" style="36" bestFit="1" customWidth="1"/>
    <col min="16" max="16" width="14.28515625" style="36" bestFit="1" customWidth="1"/>
    <col min="17" max="17" width="15" style="36" bestFit="1" customWidth="1"/>
    <col min="18" max="18" width="6.28515625" style="36" bestFit="1" customWidth="1"/>
    <col min="19" max="19" width="14.85546875" style="36" bestFit="1" customWidth="1"/>
    <col min="20" max="20" width="10.42578125" style="36" bestFit="1" customWidth="1"/>
    <col min="21" max="21" width="11.42578125" style="36" bestFit="1" customWidth="1"/>
    <col min="22" max="22" width="8.140625" bestFit="1" customWidth="1"/>
  </cols>
  <sheetData>
    <row r="1" spans="1:22" x14ac:dyDescent="0.25">
      <c r="A1" s="29" t="s">
        <v>94</v>
      </c>
      <c r="B1" s="29" t="s">
        <v>95</v>
      </c>
      <c r="C1" s="29" t="s">
        <v>96</v>
      </c>
      <c r="D1" s="29" t="s">
        <v>5</v>
      </c>
      <c r="E1" s="29" t="s">
        <v>6</v>
      </c>
      <c r="F1" s="29" t="s">
        <v>97</v>
      </c>
      <c r="G1" s="29" t="s">
        <v>0</v>
      </c>
      <c r="H1" s="29" t="s">
        <v>98</v>
      </c>
      <c r="I1" s="29" t="s">
        <v>99</v>
      </c>
      <c r="J1" s="29" t="s">
        <v>100</v>
      </c>
      <c r="K1" s="29" t="s">
        <v>8</v>
      </c>
      <c r="L1" s="29" t="s">
        <v>7</v>
      </c>
      <c r="M1" s="37" t="s">
        <v>101</v>
      </c>
      <c r="N1" s="37" t="s">
        <v>102</v>
      </c>
      <c r="O1" s="37" t="s">
        <v>103</v>
      </c>
      <c r="P1" s="37" t="s">
        <v>104</v>
      </c>
      <c r="Q1" s="37" t="s">
        <v>105</v>
      </c>
      <c r="R1" s="37" t="s">
        <v>106</v>
      </c>
      <c r="S1" s="37" t="s">
        <v>107</v>
      </c>
      <c r="T1" s="37" t="s">
        <v>108</v>
      </c>
      <c r="U1" s="37" t="s">
        <v>109</v>
      </c>
      <c r="V1" s="29" t="s">
        <v>110</v>
      </c>
    </row>
    <row r="2" spans="1:22" x14ac:dyDescent="0.25">
      <c r="A2" s="2" t="s">
        <v>10</v>
      </c>
      <c r="B2" s="1" t="s">
        <v>11</v>
      </c>
      <c r="C2" s="3" t="s">
        <v>9</v>
      </c>
      <c r="D2" s="4" t="s">
        <v>12</v>
      </c>
      <c r="E2" s="5" t="s">
        <v>13</v>
      </c>
      <c r="F2" s="4" t="s">
        <v>14</v>
      </c>
      <c r="G2" s="4" t="s">
        <v>15</v>
      </c>
      <c r="H2" s="7"/>
      <c r="I2" s="8">
        <v>2000</v>
      </c>
      <c r="J2" s="8">
        <v>2000</v>
      </c>
      <c r="K2" s="8">
        <v>2000</v>
      </c>
      <c r="L2" s="6" t="s">
        <v>16</v>
      </c>
      <c r="M2" s="28">
        <v>0</v>
      </c>
      <c r="N2" s="28">
        <v>0</v>
      </c>
      <c r="O2" s="28">
        <v>0</v>
      </c>
      <c r="P2" s="28">
        <v>0</v>
      </c>
      <c r="Q2" s="28">
        <v>0</v>
      </c>
      <c r="R2" s="28">
        <v>0</v>
      </c>
      <c r="S2" s="8">
        <v>5639.2</v>
      </c>
      <c r="T2" s="28">
        <v>845.88</v>
      </c>
      <c r="U2" s="28">
        <f>SUM(M2:T2)</f>
        <v>6485.08</v>
      </c>
      <c r="V2" s="12"/>
    </row>
    <row r="3" spans="1:22" x14ac:dyDescent="0.25">
      <c r="A3" s="10" t="s">
        <v>18</v>
      </c>
      <c r="B3" s="11"/>
      <c r="C3" t="s">
        <v>17</v>
      </c>
      <c r="D3" s="12" t="s">
        <v>12</v>
      </c>
      <c r="E3" s="12" t="s">
        <v>13</v>
      </c>
      <c r="F3" s="12" t="s">
        <v>14</v>
      </c>
      <c r="G3" s="12" t="s">
        <v>2</v>
      </c>
      <c r="H3" s="12" t="s">
        <v>20</v>
      </c>
      <c r="I3" s="15">
        <v>1897</v>
      </c>
      <c r="J3" s="15">
        <v>1897</v>
      </c>
      <c r="K3" s="15">
        <v>1897</v>
      </c>
      <c r="L3" s="14" t="s">
        <v>16</v>
      </c>
      <c r="M3" s="28">
        <v>0</v>
      </c>
      <c r="N3" s="28">
        <v>0</v>
      </c>
      <c r="O3" s="28">
        <v>0</v>
      </c>
      <c r="P3" s="28">
        <v>0</v>
      </c>
      <c r="Q3" s="28">
        <v>0</v>
      </c>
      <c r="R3" s="28">
        <v>0</v>
      </c>
      <c r="S3" s="38">
        <v>4564.08</v>
      </c>
      <c r="T3" s="28">
        <v>684.61</v>
      </c>
      <c r="U3" s="28">
        <f>SUM(M3:T3)</f>
        <v>5248.69</v>
      </c>
      <c r="V3" s="12"/>
    </row>
    <row r="4" spans="1:22" x14ac:dyDescent="0.25">
      <c r="A4" s="11" t="s">
        <v>18</v>
      </c>
      <c r="B4" s="11" t="s">
        <v>22</v>
      </c>
      <c r="C4" s="12" t="s">
        <v>21</v>
      </c>
      <c r="D4" s="12" t="s">
        <v>12</v>
      </c>
      <c r="E4" s="12" t="s">
        <v>13</v>
      </c>
      <c r="F4" s="12" t="s">
        <v>23</v>
      </c>
      <c r="G4" s="12" t="s">
        <v>2</v>
      </c>
      <c r="H4" s="12" t="s">
        <v>25</v>
      </c>
      <c r="I4" s="15">
        <v>16290</v>
      </c>
      <c r="J4" s="15">
        <v>16290</v>
      </c>
      <c r="K4" s="15">
        <v>16290</v>
      </c>
      <c r="L4" s="14" t="s">
        <v>16</v>
      </c>
      <c r="M4" s="28">
        <v>0</v>
      </c>
      <c r="N4" s="28">
        <v>0</v>
      </c>
      <c r="O4" s="28">
        <v>0</v>
      </c>
      <c r="P4" s="28">
        <v>0</v>
      </c>
      <c r="Q4" s="28">
        <v>0</v>
      </c>
      <c r="R4" s="28">
        <v>0</v>
      </c>
      <c r="S4" s="38">
        <v>26271.91</v>
      </c>
      <c r="T4" s="28">
        <v>3940.78</v>
      </c>
      <c r="U4" s="28">
        <f>SUM(M4:T4)</f>
        <v>30212.69</v>
      </c>
      <c r="V4" s="12"/>
    </row>
    <row r="5" spans="1:22" x14ac:dyDescent="0.25">
      <c r="A5" s="17" t="s">
        <v>27</v>
      </c>
      <c r="B5" s="17" t="s">
        <v>28</v>
      </c>
      <c r="C5" s="16" t="s">
        <v>26</v>
      </c>
      <c r="D5" s="16" t="s">
        <v>14</v>
      </c>
      <c r="E5" s="16" t="s">
        <v>13</v>
      </c>
      <c r="F5" s="16" t="s">
        <v>14</v>
      </c>
      <c r="G5" s="16" t="s">
        <v>29</v>
      </c>
      <c r="H5" s="16"/>
      <c r="I5" s="19">
        <v>6810</v>
      </c>
      <c r="J5" s="19">
        <v>6810</v>
      </c>
      <c r="K5" s="19">
        <v>6810</v>
      </c>
      <c r="L5" s="18" t="s">
        <v>16</v>
      </c>
      <c r="M5" s="28">
        <v>0</v>
      </c>
      <c r="N5" s="28">
        <v>0</v>
      </c>
      <c r="O5" s="28">
        <v>0</v>
      </c>
      <c r="P5" s="28">
        <v>0</v>
      </c>
      <c r="Q5" s="28">
        <v>0</v>
      </c>
      <c r="R5" s="28">
        <v>0</v>
      </c>
      <c r="S5" s="39">
        <v>11061.13</v>
      </c>
      <c r="T5" s="28">
        <v>1659.17</v>
      </c>
      <c r="U5" s="28">
        <f>SUM(M5:T5)</f>
        <v>12720.3</v>
      </c>
      <c r="V5" s="12"/>
    </row>
    <row r="6" spans="1:22" x14ac:dyDescent="0.25">
      <c r="A6" s="11" t="s">
        <v>27</v>
      </c>
      <c r="B6" s="11"/>
      <c r="C6" s="12" t="s">
        <v>30</v>
      </c>
      <c r="D6" s="12" t="s">
        <v>14</v>
      </c>
      <c r="E6" s="12" t="s">
        <v>13</v>
      </c>
      <c r="F6" s="12" t="s">
        <v>31</v>
      </c>
      <c r="G6" s="12" t="s">
        <v>32</v>
      </c>
      <c r="H6" s="12" t="s">
        <v>33</v>
      </c>
      <c r="I6" s="15">
        <v>2500</v>
      </c>
      <c r="J6" s="15">
        <v>2500</v>
      </c>
      <c r="K6" s="15">
        <v>2500</v>
      </c>
      <c r="L6" s="14" t="s">
        <v>16</v>
      </c>
      <c r="M6" s="28">
        <v>0</v>
      </c>
      <c r="N6" s="28">
        <v>0</v>
      </c>
      <c r="O6" s="28">
        <v>0</v>
      </c>
      <c r="P6" s="28">
        <v>0</v>
      </c>
      <c r="Q6" s="28">
        <v>0</v>
      </c>
      <c r="R6" s="28">
        <v>0</v>
      </c>
      <c r="S6" s="38">
        <v>6087.19</v>
      </c>
      <c r="T6" s="28">
        <v>913.07</v>
      </c>
      <c r="U6" s="28">
        <f>SUM(M6:T6)</f>
        <v>7000.2599999999993</v>
      </c>
      <c r="V6" s="12"/>
    </row>
    <row r="7" spans="1:22" x14ac:dyDescent="0.25">
      <c r="A7" s="11" t="s">
        <v>35</v>
      </c>
      <c r="B7" s="11" t="s">
        <v>36</v>
      </c>
      <c r="C7" s="12" t="s">
        <v>34</v>
      </c>
      <c r="D7" s="12" t="s">
        <v>14</v>
      </c>
      <c r="E7" s="12" t="s">
        <v>37</v>
      </c>
      <c r="F7" s="12" t="s">
        <v>14</v>
      </c>
      <c r="G7" s="12" t="s">
        <v>15</v>
      </c>
      <c r="H7" s="12"/>
      <c r="I7" s="15">
        <v>1125</v>
      </c>
      <c r="J7" s="15">
        <v>1125</v>
      </c>
      <c r="K7" s="15">
        <v>1125</v>
      </c>
      <c r="L7" s="14" t="s">
        <v>16</v>
      </c>
      <c r="M7" s="28">
        <v>0</v>
      </c>
      <c r="N7" s="28">
        <v>0</v>
      </c>
      <c r="O7" s="28">
        <v>0</v>
      </c>
      <c r="P7" s="28">
        <v>0</v>
      </c>
      <c r="Q7" s="28">
        <v>0</v>
      </c>
      <c r="R7" s="28">
        <v>0</v>
      </c>
      <c r="S7" s="38">
        <v>2318.2199999999998</v>
      </c>
      <c r="T7" s="28">
        <v>347.73</v>
      </c>
      <c r="U7" s="28">
        <f>SUM(M7:T7)</f>
        <v>2665.95</v>
      </c>
      <c r="V7" s="12"/>
    </row>
    <row r="8" spans="1:22" x14ac:dyDescent="0.25">
      <c r="A8" s="11" t="s">
        <v>39</v>
      </c>
      <c r="B8" s="11" t="s">
        <v>40</v>
      </c>
      <c r="C8" s="12" t="s">
        <v>38</v>
      </c>
      <c r="D8" s="12" t="s">
        <v>14</v>
      </c>
      <c r="E8" s="12" t="s">
        <v>41</v>
      </c>
      <c r="F8" s="12" t="s">
        <v>14</v>
      </c>
      <c r="G8" s="12" t="s">
        <v>42</v>
      </c>
      <c r="H8" s="12"/>
      <c r="I8" s="15">
        <v>6215</v>
      </c>
      <c r="J8" s="15">
        <v>6215</v>
      </c>
      <c r="K8" s="15">
        <v>6215</v>
      </c>
      <c r="L8" s="14" t="s">
        <v>16</v>
      </c>
      <c r="M8" s="28">
        <v>0</v>
      </c>
      <c r="N8" s="28">
        <v>0</v>
      </c>
      <c r="O8" s="28">
        <v>0</v>
      </c>
      <c r="P8" s="28">
        <v>0</v>
      </c>
      <c r="Q8" s="28">
        <v>0</v>
      </c>
      <c r="R8" s="28">
        <v>0</v>
      </c>
      <c r="S8" s="38">
        <v>9318.18</v>
      </c>
      <c r="T8" s="28">
        <v>1397.73</v>
      </c>
      <c r="U8" s="28">
        <f>SUM(M8:T8)</f>
        <v>10715.91</v>
      </c>
      <c r="V8" s="12"/>
    </row>
    <row r="9" spans="1:22" x14ac:dyDescent="0.25">
      <c r="A9" s="11" t="s">
        <v>39</v>
      </c>
      <c r="B9" s="11"/>
      <c r="C9" s="12" t="s">
        <v>43</v>
      </c>
      <c r="D9" s="12" t="s">
        <v>14</v>
      </c>
      <c r="E9" s="12" t="s">
        <v>13</v>
      </c>
      <c r="F9" s="12" t="s">
        <v>44</v>
      </c>
      <c r="G9" s="12" t="s">
        <v>45</v>
      </c>
      <c r="H9" s="12" t="s">
        <v>46</v>
      </c>
      <c r="I9" s="15">
        <v>202</v>
      </c>
      <c r="J9" s="15">
        <v>202</v>
      </c>
      <c r="K9" s="15">
        <v>202</v>
      </c>
      <c r="L9" s="14" t="s">
        <v>16</v>
      </c>
      <c r="M9" s="28">
        <v>0</v>
      </c>
      <c r="N9" s="28">
        <v>0</v>
      </c>
      <c r="O9" s="28">
        <v>0</v>
      </c>
      <c r="P9" s="28">
        <v>0</v>
      </c>
      <c r="Q9" s="28">
        <v>0</v>
      </c>
      <c r="R9" s="28">
        <v>0</v>
      </c>
      <c r="S9" s="38">
        <v>415.04</v>
      </c>
      <c r="T9" s="28">
        <v>62.25</v>
      </c>
      <c r="U9" s="28">
        <f>SUM(M9:T9)</f>
        <v>477.29</v>
      </c>
      <c r="V9" s="12"/>
    </row>
    <row r="10" spans="1:22" x14ac:dyDescent="0.25">
      <c r="A10" s="17" t="s">
        <v>48</v>
      </c>
      <c r="B10" s="17" t="s">
        <v>93</v>
      </c>
      <c r="C10" s="16" t="s">
        <v>47</v>
      </c>
      <c r="D10" s="16" t="s">
        <v>14</v>
      </c>
      <c r="E10" s="16" t="s">
        <v>13</v>
      </c>
      <c r="F10" s="16" t="s">
        <v>14</v>
      </c>
      <c r="G10" s="16" t="s">
        <v>49</v>
      </c>
      <c r="H10" s="16"/>
      <c r="I10" s="19">
        <v>9356</v>
      </c>
      <c r="J10" s="19">
        <v>9356</v>
      </c>
      <c r="K10" s="19">
        <v>9356</v>
      </c>
      <c r="L10" s="18" t="s">
        <v>16</v>
      </c>
      <c r="M10" s="28">
        <v>0</v>
      </c>
      <c r="N10" s="28">
        <v>0</v>
      </c>
      <c r="O10" s="28">
        <v>0</v>
      </c>
      <c r="P10" s="28">
        <v>0</v>
      </c>
      <c r="Q10" s="28">
        <v>0</v>
      </c>
      <c r="R10" s="28">
        <v>0</v>
      </c>
      <c r="S10" s="39">
        <v>9095.7999999999993</v>
      </c>
      <c r="T10" s="28">
        <v>1364.37</v>
      </c>
      <c r="U10" s="28">
        <f>SUM(M10:T10)</f>
        <v>10460.169999999998</v>
      </c>
      <c r="V10" s="12"/>
    </row>
    <row r="11" spans="1:22" x14ac:dyDescent="0.25">
      <c r="A11" s="11" t="s">
        <v>39</v>
      </c>
      <c r="B11" s="11"/>
      <c r="C11" s="12" t="s">
        <v>50</v>
      </c>
      <c r="D11" s="12" t="s">
        <v>14</v>
      </c>
      <c r="E11" s="12" t="s">
        <v>13</v>
      </c>
      <c r="F11" s="12" t="s">
        <v>14</v>
      </c>
      <c r="G11" s="12" t="s">
        <v>51</v>
      </c>
      <c r="H11" s="12">
        <v>39</v>
      </c>
      <c r="I11" s="15">
        <v>2039</v>
      </c>
      <c r="J11" s="15">
        <v>2039</v>
      </c>
      <c r="K11" s="15">
        <v>2039</v>
      </c>
      <c r="L11" s="14" t="s">
        <v>16</v>
      </c>
      <c r="M11" s="28">
        <v>0</v>
      </c>
      <c r="N11" s="28">
        <v>0</v>
      </c>
      <c r="O11" s="28">
        <v>0</v>
      </c>
      <c r="P11" s="28">
        <v>0</v>
      </c>
      <c r="Q11" s="28">
        <v>0</v>
      </c>
      <c r="R11" s="28">
        <v>0</v>
      </c>
      <c r="S11" s="38">
        <v>4964.7</v>
      </c>
      <c r="T11" s="28">
        <v>744.7</v>
      </c>
      <c r="U11" s="28">
        <f>SUM(M11:T11)</f>
        <v>5709.4</v>
      </c>
      <c r="V11" s="12"/>
    </row>
    <row r="12" spans="1:22" x14ac:dyDescent="0.25">
      <c r="A12" s="14" t="s">
        <v>39</v>
      </c>
      <c r="B12" s="11"/>
      <c r="C12" s="12" t="s">
        <v>52</v>
      </c>
      <c r="D12" s="12" t="s">
        <v>14</v>
      </c>
      <c r="E12" s="12" t="s">
        <v>13</v>
      </c>
      <c r="F12" s="12" t="s">
        <v>14</v>
      </c>
      <c r="G12" s="12" t="s">
        <v>19</v>
      </c>
      <c r="H12" s="12" t="s">
        <v>53</v>
      </c>
      <c r="I12" s="15">
        <v>2360</v>
      </c>
      <c r="J12" s="15">
        <v>2360</v>
      </c>
      <c r="K12" s="15">
        <v>2360</v>
      </c>
      <c r="L12" s="14" t="s">
        <v>16</v>
      </c>
      <c r="M12" s="28">
        <v>0</v>
      </c>
      <c r="N12" s="28">
        <v>0</v>
      </c>
      <c r="O12" s="28">
        <v>0</v>
      </c>
      <c r="P12" s="28">
        <v>0</v>
      </c>
      <c r="Q12" s="28">
        <v>0</v>
      </c>
      <c r="R12" s="28">
        <v>0</v>
      </c>
      <c r="S12" s="38">
        <v>5746.3</v>
      </c>
      <c r="T12" s="28">
        <v>861.95</v>
      </c>
      <c r="U12" s="28">
        <f>SUM(M12:T12)</f>
        <v>6608.25</v>
      </c>
      <c r="V12" s="12"/>
    </row>
    <row r="13" spans="1:22" x14ac:dyDescent="0.25">
      <c r="A13" s="20" t="s">
        <v>39</v>
      </c>
      <c r="B13" s="10" t="s">
        <v>55</v>
      </c>
      <c r="C13" s="9" t="s">
        <v>54</v>
      </c>
      <c r="D13" s="21" t="s">
        <v>14</v>
      </c>
      <c r="E13" s="21" t="s">
        <v>13</v>
      </c>
      <c r="F13" s="21" t="s">
        <v>23</v>
      </c>
      <c r="G13" s="21" t="s">
        <v>24</v>
      </c>
      <c r="H13" s="9" t="s">
        <v>56</v>
      </c>
      <c r="I13" s="22">
        <v>6617</v>
      </c>
      <c r="J13" s="22">
        <v>6617</v>
      </c>
      <c r="K13" s="22">
        <v>6617</v>
      </c>
      <c r="L13" s="20" t="s">
        <v>16</v>
      </c>
      <c r="M13" s="28">
        <v>0</v>
      </c>
      <c r="N13" s="28">
        <v>0</v>
      </c>
      <c r="O13" s="28">
        <v>0</v>
      </c>
      <c r="P13" s="28">
        <v>0</v>
      </c>
      <c r="Q13" s="28">
        <v>0</v>
      </c>
      <c r="R13" s="28">
        <v>0</v>
      </c>
      <c r="S13" s="38">
        <v>14259.65</v>
      </c>
      <c r="T13" s="28">
        <v>2138.9499999999998</v>
      </c>
      <c r="U13" s="28">
        <f>SUM(M13:T13)</f>
        <v>16398.599999999999</v>
      </c>
      <c r="V13" s="12"/>
    </row>
    <row r="14" spans="1:22" x14ac:dyDescent="0.25">
      <c r="A14" s="20" t="s">
        <v>58</v>
      </c>
      <c r="B14" s="10"/>
      <c r="C14" s="13" t="s">
        <v>57</v>
      </c>
      <c r="D14" s="21" t="s">
        <v>14</v>
      </c>
      <c r="E14" s="21" t="s">
        <v>13</v>
      </c>
      <c r="F14" s="21" t="s">
        <v>14</v>
      </c>
      <c r="G14" s="21" t="s">
        <v>59</v>
      </c>
      <c r="H14" s="13"/>
      <c r="I14" s="15">
        <v>315</v>
      </c>
      <c r="J14" s="15">
        <v>315</v>
      </c>
      <c r="K14" s="15">
        <v>315</v>
      </c>
      <c r="L14" s="20" t="s">
        <v>16</v>
      </c>
      <c r="M14" s="28">
        <v>0</v>
      </c>
      <c r="N14" s="28">
        <v>0</v>
      </c>
      <c r="O14" s="28">
        <v>0</v>
      </c>
      <c r="P14" s="28">
        <v>0</v>
      </c>
      <c r="Q14" s="28">
        <v>0</v>
      </c>
      <c r="R14" s="28">
        <v>0</v>
      </c>
      <c r="S14" s="38">
        <v>812.13</v>
      </c>
      <c r="T14" s="28">
        <v>121.82</v>
      </c>
      <c r="U14" s="28">
        <f>SUM(M14:T14)</f>
        <v>933.95</v>
      </c>
      <c r="V14" s="12"/>
    </row>
    <row r="15" spans="1:22" x14ac:dyDescent="0.25">
      <c r="A15" s="20" t="s">
        <v>39</v>
      </c>
      <c r="B15" s="10" t="s">
        <v>61</v>
      </c>
      <c r="C15" s="13" t="s">
        <v>60</v>
      </c>
      <c r="D15" s="21" t="s">
        <v>14</v>
      </c>
      <c r="E15" s="21" t="s">
        <v>15</v>
      </c>
      <c r="F15" s="21" t="s">
        <v>14</v>
      </c>
      <c r="G15" s="21" t="s">
        <v>59</v>
      </c>
      <c r="H15" s="13"/>
      <c r="I15" s="15">
        <v>11106.72</v>
      </c>
      <c r="J15" s="15">
        <v>11106.72</v>
      </c>
      <c r="K15" s="15">
        <v>11106.72</v>
      </c>
      <c r="L15" s="20" t="s">
        <v>16</v>
      </c>
      <c r="M15" s="28">
        <v>0</v>
      </c>
      <c r="N15" s="28">
        <v>0</v>
      </c>
      <c r="O15" s="28">
        <v>0</v>
      </c>
      <c r="P15" s="28">
        <v>0</v>
      </c>
      <c r="Q15" s="28">
        <v>0</v>
      </c>
      <c r="R15" s="28">
        <v>0</v>
      </c>
      <c r="S15" s="38">
        <v>15370</v>
      </c>
      <c r="T15" s="28">
        <v>2305.5</v>
      </c>
      <c r="U15" s="28">
        <f>SUM(M15:T15)</f>
        <v>17675.5</v>
      </c>
      <c r="V15" s="12"/>
    </row>
    <row r="16" spans="1:22" x14ac:dyDescent="0.25">
      <c r="A16" s="20" t="s">
        <v>39</v>
      </c>
      <c r="B16" s="10" t="s">
        <v>63</v>
      </c>
      <c r="C16" s="13" t="s">
        <v>62</v>
      </c>
      <c r="D16" s="21" t="s">
        <v>14</v>
      </c>
      <c r="E16" s="21" t="s">
        <v>15</v>
      </c>
      <c r="F16" s="21" t="s">
        <v>64</v>
      </c>
      <c r="G16" s="21" t="s">
        <v>65</v>
      </c>
      <c r="H16" s="13"/>
      <c r="I16" s="15">
        <v>2580</v>
      </c>
      <c r="J16" s="15">
        <v>2580</v>
      </c>
      <c r="K16" s="15">
        <v>2580</v>
      </c>
      <c r="L16" s="20" t="s">
        <v>16</v>
      </c>
      <c r="M16" s="28">
        <v>0</v>
      </c>
      <c r="N16" s="28">
        <v>0</v>
      </c>
      <c r="O16" s="28">
        <v>0</v>
      </c>
      <c r="P16" s="28">
        <v>0</v>
      </c>
      <c r="Q16" s="28">
        <v>0</v>
      </c>
      <c r="R16" s="28">
        <v>0</v>
      </c>
      <c r="S16" s="38">
        <v>3555.24</v>
      </c>
      <c r="T16" s="28">
        <v>533.29</v>
      </c>
      <c r="U16" s="28">
        <f>SUM(M16:T16)</f>
        <v>4088.5299999999997</v>
      </c>
      <c r="V16" s="12"/>
    </row>
    <row r="17" spans="1:22" x14ac:dyDescent="0.25">
      <c r="A17" s="20" t="s">
        <v>67</v>
      </c>
      <c r="B17" s="10" t="s">
        <v>68</v>
      </c>
      <c r="C17" s="13" t="s">
        <v>66</v>
      </c>
      <c r="D17" s="21" t="s">
        <v>14</v>
      </c>
      <c r="E17" s="21" t="s">
        <v>15</v>
      </c>
      <c r="F17" s="21" t="s">
        <v>14</v>
      </c>
      <c r="G17" s="21" t="s">
        <v>59</v>
      </c>
      <c r="H17" s="13"/>
      <c r="I17" s="15">
        <v>29861.54</v>
      </c>
      <c r="J17" s="15">
        <v>29861.54</v>
      </c>
      <c r="K17" s="15">
        <v>29861.54</v>
      </c>
      <c r="L17" s="20" t="s">
        <v>16</v>
      </c>
      <c r="M17" s="28">
        <v>0</v>
      </c>
      <c r="N17" s="28">
        <v>0</v>
      </c>
      <c r="O17" s="28">
        <v>0</v>
      </c>
      <c r="P17" s="28">
        <v>0</v>
      </c>
      <c r="Q17" s="28">
        <v>0</v>
      </c>
      <c r="R17" s="28">
        <v>0</v>
      </c>
      <c r="S17" s="38">
        <v>30210</v>
      </c>
      <c r="T17" s="28">
        <v>4531.5</v>
      </c>
      <c r="U17" s="28">
        <f>SUM(M17:T17)</f>
        <v>34741.5</v>
      </c>
      <c r="V17" s="12"/>
    </row>
    <row r="18" spans="1:22" x14ac:dyDescent="0.25">
      <c r="A18" s="20" t="s">
        <v>70</v>
      </c>
      <c r="B18" s="10"/>
      <c r="C18" s="12" t="s">
        <v>69</v>
      </c>
      <c r="D18" s="21" t="s">
        <v>14</v>
      </c>
      <c r="E18" s="21" t="s">
        <v>13</v>
      </c>
      <c r="F18" s="21" t="s">
        <v>14</v>
      </c>
      <c r="G18" s="21" t="s">
        <v>49</v>
      </c>
      <c r="H18" s="12"/>
      <c r="I18" s="15">
        <v>16326</v>
      </c>
      <c r="J18" s="15">
        <v>16326</v>
      </c>
      <c r="K18" s="15">
        <v>16326</v>
      </c>
      <c r="L18" s="20" t="s">
        <v>16</v>
      </c>
      <c r="M18" s="28">
        <v>0</v>
      </c>
      <c r="N18" s="28">
        <v>0</v>
      </c>
      <c r="O18" s="28">
        <v>0</v>
      </c>
      <c r="P18" s="28">
        <v>0</v>
      </c>
      <c r="Q18" s="28">
        <v>0</v>
      </c>
      <c r="R18" s="28">
        <v>0</v>
      </c>
      <c r="S18" s="38">
        <v>12874.04</v>
      </c>
      <c r="T18" s="28">
        <v>1931.11</v>
      </c>
      <c r="U18" s="28">
        <f>SUM(M18:T18)</f>
        <v>14805.150000000001</v>
      </c>
      <c r="V18" s="12"/>
    </row>
    <row r="19" spans="1:22" x14ac:dyDescent="0.25">
      <c r="A19" s="23" t="s">
        <v>70</v>
      </c>
      <c r="B19" s="24" t="s">
        <v>72</v>
      </c>
      <c r="C19" s="16" t="s">
        <v>71</v>
      </c>
      <c r="D19" s="25" t="s">
        <v>14</v>
      </c>
      <c r="E19" s="25" t="s">
        <v>13</v>
      </c>
      <c r="F19" s="25" t="s">
        <v>23</v>
      </c>
      <c r="G19" s="25" t="s">
        <v>24</v>
      </c>
      <c r="H19" s="16" t="s">
        <v>73</v>
      </c>
      <c r="I19" s="19">
        <v>16664</v>
      </c>
      <c r="J19" s="19">
        <v>16664</v>
      </c>
      <c r="K19" s="19">
        <v>16664</v>
      </c>
      <c r="L19" s="23" t="s">
        <v>16</v>
      </c>
      <c r="M19" s="28">
        <v>0</v>
      </c>
      <c r="N19" s="28">
        <v>0</v>
      </c>
      <c r="O19" s="28">
        <v>0</v>
      </c>
      <c r="P19" s="28">
        <v>0</v>
      </c>
      <c r="Q19" s="28">
        <v>0</v>
      </c>
      <c r="R19" s="28">
        <v>0</v>
      </c>
      <c r="S19" s="39">
        <v>26587.7</v>
      </c>
      <c r="T19" s="28">
        <v>3988.15</v>
      </c>
      <c r="U19" s="28">
        <f>SUM(M19:T19)</f>
        <v>30575.850000000002</v>
      </c>
      <c r="V19" s="12"/>
    </row>
    <row r="20" spans="1:22" x14ac:dyDescent="0.25">
      <c r="A20" s="23" t="s">
        <v>70</v>
      </c>
      <c r="B20" s="24" t="s">
        <v>72</v>
      </c>
      <c r="C20" s="16" t="s">
        <v>74</v>
      </c>
      <c r="D20" s="25" t="s">
        <v>14</v>
      </c>
      <c r="E20" s="25" t="s">
        <v>13</v>
      </c>
      <c r="F20" s="25" t="s">
        <v>14</v>
      </c>
      <c r="G20" s="25" t="s">
        <v>19</v>
      </c>
      <c r="H20" s="16" t="s">
        <v>75</v>
      </c>
      <c r="I20" s="19">
        <v>1600</v>
      </c>
      <c r="J20" s="19">
        <v>1600</v>
      </c>
      <c r="K20" s="19">
        <v>1600</v>
      </c>
      <c r="L20" s="23" t="s">
        <v>16</v>
      </c>
      <c r="M20" s="28">
        <v>0</v>
      </c>
      <c r="N20" s="28">
        <v>0</v>
      </c>
      <c r="O20" s="28">
        <v>0</v>
      </c>
      <c r="P20" s="28">
        <v>0</v>
      </c>
      <c r="Q20" s="28">
        <v>0</v>
      </c>
      <c r="R20" s="28">
        <v>0</v>
      </c>
      <c r="S20" s="39">
        <v>5145.22</v>
      </c>
      <c r="T20" s="28">
        <v>771.81</v>
      </c>
      <c r="U20" s="28">
        <f>SUM(M20:T20)</f>
        <v>5917.0300000000007</v>
      </c>
      <c r="V20" s="12"/>
    </row>
    <row r="21" spans="1:22" x14ac:dyDescent="0.25">
      <c r="A21" s="23" t="s">
        <v>70</v>
      </c>
      <c r="B21" s="24" t="s">
        <v>77</v>
      </c>
      <c r="C21" s="16" t="s">
        <v>76</v>
      </c>
      <c r="D21" s="25" t="s">
        <v>14</v>
      </c>
      <c r="E21" s="25" t="s">
        <v>13</v>
      </c>
      <c r="F21" s="25" t="s">
        <v>14</v>
      </c>
      <c r="G21" s="25" t="s">
        <v>78</v>
      </c>
      <c r="H21" s="16"/>
      <c r="I21" s="19">
        <v>1177</v>
      </c>
      <c r="J21" s="19">
        <v>1177</v>
      </c>
      <c r="K21" s="19">
        <v>1177</v>
      </c>
      <c r="L21" s="23" t="s">
        <v>16</v>
      </c>
      <c r="M21" s="28">
        <v>0</v>
      </c>
      <c r="N21" s="28">
        <v>0</v>
      </c>
      <c r="O21" s="28">
        <v>0</v>
      </c>
      <c r="P21" s="28">
        <v>0</v>
      </c>
      <c r="Q21" s="28">
        <v>0</v>
      </c>
      <c r="R21" s="28">
        <v>0</v>
      </c>
      <c r="S21" s="39">
        <v>3211.73</v>
      </c>
      <c r="T21" s="28">
        <v>481.76</v>
      </c>
      <c r="U21" s="28">
        <f>SUM(M21:T21)</f>
        <v>3693.49</v>
      </c>
      <c r="V21" s="12"/>
    </row>
    <row r="22" spans="1:22" x14ac:dyDescent="0.25">
      <c r="A22" s="23" t="s">
        <v>70</v>
      </c>
      <c r="B22" s="24" t="s">
        <v>80</v>
      </c>
      <c r="C22" s="16" t="s">
        <v>79</v>
      </c>
      <c r="D22" s="25" t="s">
        <v>14</v>
      </c>
      <c r="E22" s="25" t="s">
        <v>13</v>
      </c>
      <c r="F22" s="25" t="s">
        <v>14</v>
      </c>
      <c r="G22" s="25" t="s">
        <v>59</v>
      </c>
      <c r="H22" s="16"/>
      <c r="I22" s="19">
        <v>6052</v>
      </c>
      <c r="J22" s="19">
        <v>6052</v>
      </c>
      <c r="K22" s="19">
        <v>6052</v>
      </c>
      <c r="L22" s="23" t="s">
        <v>16</v>
      </c>
      <c r="M22" s="28">
        <v>0</v>
      </c>
      <c r="N22" s="28">
        <v>0</v>
      </c>
      <c r="O22" s="28">
        <v>0</v>
      </c>
      <c r="P22" s="28">
        <v>0</v>
      </c>
      <c r="Q22" s="28">
        <v>0</v>
      </c>
      <c r="R22" s="28">
        <v>0</v>
      </c>
      <c r="S22" s="39">
        <v>13550.11</v>
      </c>
      <c r="T22" s="28">
        <v>2032.52</v>
      </c>
      <c r="U22" s="28">
        <f>SUM(M22:T22)</f>
        <v>15582.630000000001</v>
      </c>
      <c r="V22" s="12"/>
    </row>
    <row r="23" spans="1:22" x14ac:dyDescent="0.25">
      <c r="A23" s="17" t="s">
        <v>67</v>
      </c>
      <c r="B23" s="17" t="s">
        <v>82</v>
      </c>
      <c r="C23" s="26" t="s">
        <v>81</v>
      </c>
      <c r="D23" s="16" t="s">
        <v>14</v>
      </c>
      <c r="E23" s="16" t="s">
        <v>13</v>
      </c>
      <c r="F23" s="16" t="s">
        <v>83</v>
      </c>
      <c r="G23" s="16" t="s">
        <v>1</v>
      </c>
      <c r="H23" s="16" t="s">
        <v>75</v>
      </c>
      <c r="I23" s="19">
        <v>2020</v>
      </c>
      <c r="J23" s="19">
        <v>2020</v>
      </c>
      <c r="K23" s="19">
        <v>2020</v>
      </c>
      <c r="L23" s="18" t="s">
        <v>16</v>
      </c>
      <c r="M23" s="28">
        <v>0</v>
      </c>
      <c r="N23" s="28">
        <v>0</v>
      </c>
      <c r="O23" s="28">
        <v>0</v>
      </c>
      <c r="P23" s="28">
        <v>0</v>
      </c>
      <c r="Q23" s="28">
        <v>0</v>
      </c>
      <c r="R23" s="28">
        <v>0</v>
      </c>
      <c r="S23" s="39">
        <v>4391.46</v>
      </c>
      <c r="T23" s="28">
        <v>658.72</v>
      </c>
      <c r="U23" s="28">
        <f>SUM(M23:T23)</f>
        <v>5050.18</v>
      </c>
      <c r="V23" s="12"/>
    </row>
    <row r="24" spans="1:22" x14ac:dyDescent="0.25">
      <c r="A24" s="24" t="s">
        <v>3</v>
      </c>
      <c r="B24" s="24"/>
      <c r="C24" s="16" t="s">
        <v>84</v>
      </c>
      <c r="D24" s="27" t="s">
        <v>14</v>
      </c>
      <c r="E24" s="27" t="s">
        <v>13</v>
      </c>
      <c r="F24" s="27" t="s">
        <v>85</v>
      </c>
      <c r="G24" s="27" t="s">
        <v>86</v>
      </c>
      <c r="H24" s="16" t="s">
        <v>87</v>
      </c>
      <c r="I24" s="19">
        <v>465</v>
      </c>
      <c r="J24" s="19">
        <v>465</v>
      </c>
      <c r="K24" s="19">
        <v>465</v>
      </c>
      <c r="L24" s="23" t="s">
        <v>16</v>
      </c>
      <c r="M24" s="28">
        <v>0</v>
      </c>
      <c r="N24" s="28">
        <v>0</v>
      </c>
      <c r="O24" s="28">
        <v>0</v>
      </c>
      <c r="P24" s="28">
        <v>0</v>
      </c>
      <c r="Q24" s="28">
        <v>0</v>
      </c>
      <c r="R24" s="28">
        <v>0</v>
      </c>
      <c r="S24" s="39">
        <v>842.42</v>
      </c>
      <c r="T24" s="28">
        <v>126.36</v>
      </c>
      <c r="U24" s="28">
        <f>SUM(M24:T24)</f>
        <v>968.78</v>
      </c>
      <c r="V24" s="12"/>
    </row>
    <row r="25" spans="1:22" x14ac:dyDescent="0.25">
      <c r="A25" s="24" t="s">
        <v>3</v>
      </c>
      <c r="B25" s="24"/>
      <c r="C25" s="16" t="s">
        <v>88</v>
      </c>
      <c r="D25" s="27" t="s">
        <v>14</v>
      </c>
      <c r="E25" s="27" t="s">
        <v>13</v>
      </c>
      <c r="F25" s="27" t="s">
        <v>14</v>
      </c>
      <c r="G25" s="27" t="s">
        <v>49</v>
      </c>
      <c r="H25" s="16" t="s">
        <v>89</v>
      </c>
      <c r="I25" s="19">
        <v>784</v>
      </c>
      <c r="J25" s="19">
        <v>784</v>
      </c>
      <c r="K25" s="19">
        <v>784</v>
      </c>
      <c r="L25" s="23" t="s">
        <v>16</v>
      </c>
      <c r="M25" s="28">
        <v>0</v>
      </c>
      <c r="N25" s="28">
        <v>0</v>
      </c>
      <c r="O25" s="28">
        <v>0</v>
      </c>
      <c r="P25" s="28">
        <v>0</v>
      </c>
      <c r="Q25" s="28">
        <v>0</v>
      </c>
      <c r="R25" s="28">
        <v>0</v>
      </c>
      <c r="S25" s="39">
        <v>1590.78</v>
      </c>
      <c r="T25" s="28">
        <v>238.62</v>
      </c>
      <c r="U25" s="28">
        <f>SUM(M25:T25)</f>
        <v>1829.4</v>
      </c>
      <c r="V25" s="12"/>
    </row>
    <row r="26" spans="1:22" x14ac:dyDescent="0.25">
      <c r="A26" s="23" t="s">
        <v>4</v>
      </c>
      <c r="B26" s="24"/>
      <c r="C26" s="16" t="s">
        <v>90</v>
      </c>
      <c r="D26" s="25" t="s">
        <v>14</v>
      </c>
      <c r="E26" s="25" t="s">
        <v>13</v>
      </c>
      <c r="F26" s="25" t="s">
        <v>23</v>
      </c>
      <c r="G26" s="25" t="s">
        <v>24</v>
      </c>
      <c r="H26" s="16">
        <v>139</v>
      </c>
      <c r="I26" s="19">
        <v>11800</v>
      </c>
      <c r="J26" s="19">
        <v>11800</v>
      </c>
      <c r="K26" s="19">
        <v>11800</v>
      </c>
      <c r="L26" s="23" t="s">
        <v>16</v>
      </c>
      <c r="M26" s="28">
        <v>0</v>
      </c>
      <c r="N26" s="28">
        <v>0</v>
      </c>
      <c r="O26" s="28">
        <v>0</v>
      </c>
      <c r="P26" s="28">
        <v>0</v>
      </c>
      <c r="Q26" s="28">
        <v>0</v>
      </c>
      <c r="R26" s="28">
        <v>0</v>
      </c>
      <c r="S26" s="39">
        <v>16092.56</v>
      </c>
      <c r="T26" s="28">
        <v>2413.89</v>
      </c>
      <c r="U26" s="28">
        <f>SUM(M26:T26)</f>
        <v>18506.45</v>
      </c>
      <c r="V26" s="12"/>
    </row>
    <row r="27" spans="1:22" x14ac:dyDescent="0.25">
      <c r="A27" s="23" t="s">
        <v>4</v>
      </c>
      <c r="B27" s="24"/>
      <c r="C27" s="16" t="s">
        <v>91</v>
      </c>
      <c r="D27" s="25" t="s">
        <v>14</v>
      </c>
      <c r="E27" s="25" t="s">
        <v>13</v>
      </c>
      <c r="F27" s="25" t="s">
        <v>14</v>
      </c>
      <c r="G27" s="25" t="s">
        <v>19</v>
      </c>
      <c r="H27" s="16">
        <v>39</v>
      </c>
      <c r="I27" s="19">
        <v>60</v>
      </c>
      <c r="J27" s="19">
        <v>60</v>
      </c>
      <c r="K27" s="19">
        <v>60</v>
      </c>
      <c r="L27" s="23" t="s">
        <v>16</v>
      </c>
      <c r="M27" s="28">
        <v>0</v>
      </c>
      <c r="N27" s="28">
        <v>0</v>
      </c>
      <c r="O27" s="28">
        <v>0</v>
      </c>
      <c r="P27" s="28">
        <v>0</v>
      </c>
      <c r="Q27" s="28">
        <v>0</v>
      </c>
      <c r="R27" s="28">
        <v>0</v>
      </c>
      <c r="S27" s="39">
        <v>562.25</v>
      </c>
      <c r="T27" s="28">
        <v>84.33</v>
      </c>
      <c r="U27" s="28">
        <f>SUM(M27:T27)</f>
        <v>646.58000000000004</v>
      </c>
      <c r="V27" s="12"/>
    </row>
    <row r="28" spans="1:22" s="35" customFormat="1" x14ac:dyDescent="0.25">
      <c r="A28" s="30" t="s">
        <v>4</v>
      </c>
      <c r="B28" s="31"/>
      <c r="C28" s="32" t="s">
        <v>92</v>
      </c>
      <c r="D28" s="33" t="s">
        <v>14</v>
      </c>
      <c r="E28" s="33" t="s">
        <v>13</v>
      </c>
      <c r="F28" s="33" t="s">
        <v>14</v>
      </c>
      <c r="G28" s="33" t="s">
        <v>59</v>
      </c>
      <c r="H28" s="32"/>
      <c r="I28" s="34">
        <v>5230</v>
      </c>
      <c r="J28" s="34">
        <v>5230</v>
      </c>
      <c r="K28" s="34">
        <v>5230</v>
      </c>
      <c r="L28" s="30" t="s">
        <v>16</v>
      </c>
      <c r="M28" s="28">
        <v>0</v>
      </c>
      <c r="N28" s="28">
        <v>0</v>
      </c>
      <c r="O28" s="28">
        <v>0</v>
      </c>
      <c r="P28" s="28">
        <v>0</v>
      </c>
      <c r="Q28" s="28">
        <v>0</v>
      </c>
      <c r="R28" s="28">
        <v>0</v>
      </c>
      <c r="S28" s="40">
        <v>10455.16</v>
      </c>
      <c r="T28" s="28">
        <v>1568.27</v>
      </c>
      <c r="U28" s="28">
        <f>SUM(M28:T28)</f>
        <v>12023.43</v>
      </c>
      <c r="V28" s="32"/>
    </row>
    <row r="29" spans="1:22" x14ac:dyDescent="0.25">
      <c r="S29"/>
      <c r="T29"/>
      <c r="U29"/>
    </row>
  </sheetData>
  <pageMargins left="0.70866141732283472" right="0.70866141732283472" top="0.74803149606299213" bottom="0.74803149606299213" header="0.31496062992125984" footer="0.31496062992125984"/>
  <pageSetup paperSize="9"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1" sqref="A1:P45"/>
    </sheetView>
  </sheetViews>
  <sheetFormatPr defaultRowHeight="15" x14ac:dyDescent="0.25"/>
  <cols>
    <col min="1" max="1" width="10.7109375" bestFit="1" customWidth="1"/>
    <col min="2" max="2" width="17.85546875" bestFit="1" customWidth="1"/>
    <col min="3" max="3" width="9.5703125" bestFit="1" customWidth="1"/>
    <col min="4" max="4" width="4" bestFit="1" customWidth="1"/>
    <col min="5" max="6" width="19.28515625" bestFit="1" customWidth="1"/>
    <col min="7" max="7" width="14.5703125" bestFit="1" customWidth="1"/>
    <col min="8" max="8" width="7.42578125" bestFit="1" customWidth="1"/>
    <col min="9" max="9" width="5.140625" bestFit="1" customWidth="1"/>
    <col min="10" max="10" width="11.7109375" bestFit="1" customWidth="1"/>
    <col min="11" max="11" width="17.85546875" bestFit="1" customWidth="1"/>
    <col min="12" max="12" width="7" bestFit="1" customWidth="1"/>
    <col min="13" max="13" width="13.140625" bestFit="1" customWidth="1"/>
    <col min="14" max="14" width="14.140625" bestFit="1" customWidth="1"/>
    <col min="15" max="15" width="10.7109375" bestFit="1" customWidth="1"/>
    <col min="16" max="16" width="14.42578125" bestFit="1" customWidth="1"/>
  </cols>
  <sheetData/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Thabi Zwane</dc:creator>
  <cp:lastModifiedBy>leann</cp:lastModifiedBy>
  <cp:lastPrinted>2021-03-18T11:38:18Z</cp:lastPrinted>
  <dcterms:created xsi:type="dcterms:W3CDTF">2015-06-05T18:17:20Z</dcterms:created>
  <dcterms:modified xsi:type="dcterms:W3CDTF">2021-03-25T08:20:36Z</dcterms:modified>
</cp:coreProperties>
</file>