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Sheet1!$A$1:$V$28</definedName>
  </definedNames>
  <calcPr calcId="145621"/>
</workbook>
</file>

<file path=xl/calcChain.xml><?xml version="1.0" encoding="utf-8"?>
<calcChain xmlns="http://schemas.openxmlformats.org/spreadsheetml/2006/main">
  <c r="S11" i="1" l="1"/>
  <c r="U11" i="1" s="1"/>
  <c r="S16" i="1"/>
  <c r="U16" i="1" s="1"/>
  <c r="S20" i="1"/>
  <c r="U20" i="1" s="1"/>
  <c r="S10" i="1"/>
  <c r="U10" i="1" s="1"/>
  <c r="S7" i="1"/>
  <c r="U7" i="1" s="1"/>
  <c r="S14" i="1"/>
  <c r="U14" i="1" s="1"/>
  <c r="S19" i="1"/>
  <c r="U19" i="1" s="1"/>
  <c r="S22" i="1"/>
  <c r="U22" i="1" s="1"/>
  <c r="S15" i="1"/>
  <c r="U15" i="1" s="1"/>
  <c r="S12" i="1"/>
  <c r="U12" i="1" s="1"/>
  <c r="S18" i="1"/>
  <c r="U18" i="1" s="1"/>
  <c r="S23" i="1"/>
  <c r="U23" i="1" s="1"/>
  <c r="S13" i="1"/>
  <c r="U13" i="1" s="1"/>
  <c r="S9" i="1"/>
  <c r="U9" i="1" s="1"/>
  <c r="S17" i="1"/>
  <c r="U17" i="1" s="1"/>
  <c r="S25" i="1"/>
  <c r="U25" i="1" s="1"/>
  <c r="S24" i="1"/>
  <c r="U24" i="1" s="1"/>
  <c r="S26" i="1"/>
  <c r="U26" i="1" s="1"/>
  <c r="S27" i="1"/>
  <c r="U27" i="1" s="1"/>
  <c r="S3" i="1"/>
  <c r="U3" i="1" s="1"/>
  <c r="S2" i="1"/>
  <c r="U2" i="1" s="1"/>
  <c r="S28" i="1"/>
  <c r="U28" i="1" s="1"/>
  <c r="S6" i="1"/>
  <c r="U6" i="1" s="1"/>
  <c r="S4" i="1"/>
  <c r="U4" i="1" s="1"/>
  <c r="S5" i="1"/>
  <c r="U5" i="1" s="1"/>
  <c r="S21" i="1"/>
  <c r="U21" i="1" s="1"/>
  <c r="S8" i="1"/>
  <c r="U8" i="1" s="1"/>
</calcChain>
</file>

<file path=xl/sharedStrings.xml><?xml version="1.0" encoding="utf-8"?>
<sst xmlns="http://schemas.openxmlformats.org/spreadsheetml/2006/main" count="206" uniqueCount="102">
  <si>
    <t>Destination</t>
  </si>
  <si>
    <t>Sender</t>
  </si>
  <si>
    <t>Origin</t>
  </si>
  <si>
    <t>Service</t>
  </si>
  <si>
    <t>Chrg Mass</t>
  </si>
  <si>
    <t>J241619</t>
  </si>
  <si>
    <t>BRENNTAG</t>
  </si>
  <si>
    <t>NEWSHELF</t>
  </si>
  <si>
    <t>J246398</t>
  </si>
  <si>
    <t xml:space="preserve">HENEWAYS </t>
  </si>
  <si>
    <t>J249708</t>
  </si>
  <si>
    <t>J250329</t>
  </si>
  <si>
    <t xml:space="preserve">COCA COLA </t>
  </si>
  <si>
    <t>J246397</t>
  </si>
  <si>
    <t>J241614</t>
  </si>
  <si>
    <t>J249002</t>
  </si>
  <si>
    <t>J249715</t>
  </si>
  <si>
    <t xml:space="preserve">EVERGREEN </t>
  </si>
  <si>
    <t>BABELEGI</t>
  </si>
  <si>
    <t>J251452</t>
  </si>
  <si>
    <t>J249216</t>
  </si>
  <si>
    <t>J246399</t>
  </si>
  <si>
    <t>J249714</t>
  </si>
  <si>
    <t xml:space="preserve">CANWAY </t>
  </si>
  <si>
    <t>J251453</t>
  </si>
  <si>
    <t>87386923/87385888/87387061</t>
  </si>
  <si>
    <t>J246400</t>
  </si>
  <si>
    <t>J241620</t>
  </si>
  <si>
    <t>J249713</t>
  </si>
  <si>
    <t xml:space="preserve">BELLVILLE </t>
  </si>
  <si>
    <t>J251455</t>
  </si>
  <si>
    <t>87393887/884/881</t>
  </si>
  <si>
    <t>J251454</t>
  </si>
  <si>
    <t>87393652</t>
  </si>
  <si>
    <t>MANCHEM</t>
  </si>
  <si>
    <t>J251456/J249722</t>
  </si>
  <si>
    <t>J251457</t>
  </si>
  <si>
    <t>D138635</t>
  </si>
  <si>
    <t>D131722</t>
  </si>
  <si>
    <t>PE3457</t>
  </si>
  <si>
    <t>D140403</t>
  </si>
  <si>
    <t>0416</t>
  </si>
  <si>
    <t>D138864</t>
  </si>
  <si>
    <t>87375263</t>
  </si>
  <si>
    <t>D140234/D131724</t>
  </si>
  <si>
    <t>J251255</t>
  </si>
  <si>
    <t>1F/B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</si>
  <si>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</si>
  <si>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</si>
  <si>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</si>
  <si>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</si>
  <si>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</si>
  <si>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</si>
  <si>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</si>
  <si>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</si>
  <si>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</si>
  <si>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</si>
  <si>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</si>
  <si>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</si>
  <si>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</si>
  <si>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</si>
  <si>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</si>
  <si>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</si>
  <si>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</si>
  <si>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</si>
  <si>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</si>
  <si>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BPL EAST LONDON</t>
  </si>
  <si>
    <t>EAST LONDON</t>
  </si>
  <si>
    <t>BPL PORT ELIZABETH</t>
  </si>
  <si>
    <t>PORT ELIZABETH</t>
  </si>
  <si>
    <t>87369478/77308369</t>
  </si>
  <si>
    <t>87374613/4615/6362/77308902</t>
  </si>
  <si>
    <t>CONNECT  LOGISTICS</t>
  </si>
  <si>
    <t>87385476/6633/6089/77309739</t>
  </si>
  <si>
    <t>BRENNTAG KILLARNEY GARDENS</t>
  </si>
  <si>
    <t>CAPE TOWN</t>
  </si>
  <si>
    <t>87377638/1323/0273/0274/77309260</t>
  </si>
  <si>
    <t>CONNECT  LOGISTICS/ BRENNTAG PROSPECTON</t>
  </si>
  <si>
    <t>BRENNTAG POMONA</t>
  </si>
  <si>
    <t>JOHANNESBURG</t>
  </si>
  <si>
    <t>87381156/1155/77309275</t>
  </si>
  <si>
    <t>BRENNTAG POMONA 2</t>
  </si>
  <si>
    <t>87363932/77307909</t>
  </si>
  <si>
    <t>BRENNTAG MIDRAND</t>
  </si>
  <si>
    <t>87387906/7770/77309785</t>
  </si>
  <si>
    <t>87389159/76777929</t>
  </si>
  <si>
    <t>BLOEMFONTEIN</t>
  </si>
  <si>
    <t>87383466/76776935</t>
  </si>
  <si>
    <t>87385890/5893/58797730775</t>
  </si>
  <si>
    <t>POTCHEFSTROOM</t>
  </si>
  <si>
    <t>87377759/76775860</t>
  </si>
  <si>
    <t>UMBONGINTWINI</t>
  </si>
  <si>
    <t>87388962/76777928</t>
  </si>
  <si>
    <t>87386099/6840/7026/77309780</t>
  </si>
  <si>
    <t>BRENNTAG PAARDEN EILAND</t>
  </si>
  <si>
    <t>87386577/5880/77309775</t>
  </si>
  <si>
    <t>87383596/77309595</t>
  </si>
  <si>
    <t>87385232/5231/4682/6121/77309713</t>
  </si>
  <si>
    <t>BRENTTAG POMONA 2</t>
  </si>
  <si>
    <t>ROAD</t>
  </si>
  <si>
    <t>PALLET</t>
  </si>
  <si>
    <t>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</si>
</sst>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23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/>
    <xf numFmtId="165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5" fontId="3" fillId="2" borderId="0" xfId="0" applyNumberFormat="1" applyFont="1" applyFill="1" applyBorder="1" applyAlignment="1">
      <alignment horizontal="center" vertical="center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topLeftCell="G1" workbookViewId="0">
      <selection activeCell="N1" sqref="N1:N1048576"/>
    </sheetView>
  </sheetViews>
  <sheetFormatPr defaultRowHeight="15" x14ac:dyDescent="0.25"/>
  <cols>
    <col min="1" max="1" width="10.7109375" style="1" customWidth="1"/>
    <col min="2" max="2" width="33.140625" style="1" bestFit="1" customWidth="1"/>
    <col min="3" max="3" width="16.5703125" style="1" bestFit="1" customWidth="1"/>
    <col min="4" max="4" width="43.7109375" style="14" bestFit="1" customWidth="1"/>
    <col min="5" max="5" width="15.5703125" style="14" bestFit="1" customWidth="1"/>
    <col min="6" max="6" width="30" style="14" bestFit="1" customWidth="1"/>
    <col min="7" max="7" width="16.85546875" style="14" bestFit="1" customWidth="1"/>
    <col min="8" max="8" width="5" style="1" bestFit="1" customWidth="1"/>
    <col min="9" max="9" width="8.5703125" style="1" bestFit="1" customWidth="1"/>
    <col min="10" max="10" width="8.85546875" style="1" bestFit="1" customWidth="1"/>
    <col min="11" max="11" width="9.85546875" style="1" bestFit="1" customWidth="1"/>
    <col min="12" max="12" width="7.42578125" style="1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5703125" style="3" bestFit="1" customWidth="1"/>
    <col min="19" max="19" width="9.5703125" style="3" bestFit="1" customWidth="1"/>
    <col min="20" max="20" width="8.5703125" style="3" bestFit="1" customWidth="1"/>
    <col min="21" max="21" width="9.5703125" style="1" bestFit="1" customWidth="1"/>
    <col min="22" max="22" width="8" style="1" bestFit="1" customWidth="1"/>
    <col min="23" max="16384" width="9.140625" style="1"/>
  </cols>
  <sheetData>
    <row r="1" spans="1:22" x14ac:dyDescent="0.25">
      <c r="A1" s="2" t="s">
        <v>47</v>
      </c>
      <c r="B1" s="4" t="s">
        <v>48</v>
      </c>
      <c r="C1" s="4" t="s">
        <v>49</v>
      </c>
      <c r="D1" s="4" t="s">
        <v>1</v>
      </c>
      <c r="E1" s="4" t="s">
        <v>2</v>
      </c>
      <c r="F1" s="4" t="s">
        <v>50</v>
      </c>
      <c r="G1" s="4" t="s">
        <v>0</v>
      </c>
      <c r="H1" s="2" t="s">
        <v>51</v>
      </c>
      <c r="I1" s="5" t="s">
        <v>52</v>
      </c>
      <c r="J1" s="5" t="s">
        <v>53</v>
      </c>
      <c r="K1" s="5" t="s">
        <v>4</v>
      </c>
      <c r="L1" s="2" t="s">
        <v>3</v>
      </c>
      <c r="M1" s="5" t="s">
        <v>54</v>
      </c>
      <c r="N1" s="5" t="s">
        <v>55</v>
      </c>
      <c r="O1" s="5" t="s">
        <v>56</v>
      </c>
      <c r="P1" s="5" t="s">
        <v>57</v>
      </c>
      <c r="Q1" s="5" t="s">
        <v>58</v>
      </c>
      <c r="R1" s="5" t="s">
        <v>59</v>
      </c>
      <c r="S1" s="5" t="s">
        <v>60</v>
      </c>
      <c r="T1" s="5" t="s">
        <v>61</v>
      </c>
      <c r="U1" s="5" t="s">
        <v>62</v>
      </c>
      <c r="V1" s="2" t="s">
        <v>63</v>
      </c>
    </row>
    <row r="2" spans="1:22" x14ac:dyDescent="0.25">
      <c r="A2" s="8">
        <v>45247</v>
      </c>
      <c r="B2" s="9" t="s">
        <v>71</v>
      </c>
      <c r="C2" s="9" t="s">
        <v>38</v>
      </c>
      <c r="D2" s="12" t="s">
        <v>64</v>
      </c>
      <c r="E2" s="12" t="s">
        <v>65</v>
      </c>
      <c r="F2" s="12" t="s">
        <v>68</v>
      </c>
      <c r="G2" s="12" t="s">
        <v>69</v>
      </c>
      <c r="H2" s="15">
        <v>15</v>
      </c>
      <c r="I2" s="16">
        <v>13164</v>
      </c>
      <c r="J2" s="16">
        <v>13164</v>
      </c>
      <c r="K2" s="16">
        <v>13164</v>
      </c>
      <c r="L2" s="9" t="s">
        <v>100</v>
      </c>
      <c r="M2" s="17">
        <v>17200</v>
      </c>
      <c r="N2" s="17">
        <v>0</v>
      </c>
      <c r="O2" s="17">
        <v>0</v>
      </c>
      <c r="P2" s="18">
        <v>8410.7999999999993</v>
      </c>
      <c r="Q2" s="17">
        <v>0</v>
      </c>
      <c r="R2" s="16">
        <v>0</v>
      </c>
      <c r="S2" s="16">
        <f>SUM(M2:R2)</f>
        <v>25610.799999999999</v>
      </c>
      <c r="T2" s="17">
        <v>3841.62</v>
      </c>
      <c r="U2" s="5">
        <f t="shared" ref="U2:U28" si="0">SUM(S2:T2)</f>
        <v>29452.42</v>
      </c>
      <c r="V2" s="2"/>
    </row>
    <row r="3" spans="1:22" x14ac:dyDescent="0.25">
      <c r="A3" s="8">
        <v>45261</v>
      </c>
      <c r="B3" s="9" t="s">
        <v>73</v>
      </c>
      <c r="C3" s="9" t="s">
        <v>37</v>
      </c>
      <c r="D3" s="12" t="s">
        <v>72</v>
      </c>
      <c r="E3" s="12" t="s">
        <v>65</v>
      </c>
      <c r="F3" s="12" t="s">
        <v>66</v>
      </c>
      <c r="G3" s="12" t="s">
        <v>67</v>
      </c>
      <c r="H3" s="15">
        <v>7</v>
      </c>
      <c r="I3" s="16">
        <v>8130</v>
      </c>
      <c r="J3" s="16">
        <v>8130</v>
      </c>
      <c r="K3" s="16">
        <v>8130</v>
      </c>
      <c r="L3" s="9" t="s">
        <v>99</v>
      </c>
      <c r="M3" s="17">
        <v>16097.4</v>
      </c>
      <c r="N3" s="17">
        <v>0</v>
      </c>
      <c r="O3" s="17">
        <v>0</v>
      </c>
      <c r="P3" s="18">
        <v>5939.94</v>
      </c>
      <c r="Q3" s="17">
        <v>0</v>
      </c>
      <c r="R3" s="16">
        <v>0</v>
      </c>
      <c r="S3" s="16">
        <f>SUM(M3:R3)</f>
        <v>22037.34</v>
      </c>
      <c r="T3" s="17">
        <v>3305.6</v>
      </c>
      <c r="U3" s="5">
        <f t="shared" si="0"/>
        <v>25342.94</v>
      </c>
      <c r="V3" s="2"/>
    </row>
    <row r="4" spans="1:22" x14ac:dyDescent="0.25">
      <c r="A4" s="8">
        <v>45247</v>
      </c>
      <c r="B4" s="9" t="s">
        <v>43</v>
      </c>
      <c r="C4" s="9" t="s">
        <v>42</v>
      </c>
      <c r="D4" s="12" t="s">
        <v>72</v>
      </c>
      <c r="E4" s="12" t="s">
        <v>65</v>
      </c>
      <c r="F4" s="12" t="s">
        <v>74</v>
      </c>
      <c r="G4" s="12" t="s">
        <v>75</v>
      </c>
      <c r="H4" s="15">
        <v>1</v>
      </c>
      <c r="I4" s="16">
        <v>600.21</v>
      </c>
      <c r="J4" s="16">
        <v>600.21</v>
      </c>
      <c r="K4" s="16">
        <v>600.21</v>
      </c>
      <c r="L4" s="9" t="s">
        <v>99</v>
      </c>
      <c r="M4" s="17">
        <v>1410.49</v>
      </c>
      <c r="N4" s="17">
        <v>0</v>
      </c>
      <c r="O4" s="17">
        <v>0</v>
      </c>
      <c r="P4" s="18">
        <v>752.15</v>
      </c>
      <c r="Q4" s="17">
        <v>0</v>
      </c>
      <c r="R4" s="16">
        <v>0</v>
      </c>
      <c r="S4" s="16">
        <f>SUM(M4:R4)</f>
        <v>2162.64</v>
      </c>
      <c r="T4" s="17">
        <v>324.39999999999998</v>
      </c>
      <c r="U4" s="5">
        <f t="shared" si="0"/>
        <v>2487.04</v>
      </c>
      <c r="V4" s="2"/>
    </row>
    <row r="5" spans="1:22" x14ac:dyDescent="0.25">
      <c r="A5" s="8">
        <v>45254</v>
      </c>
      <c r="B5" s="9" t="s">
        <v>76</v>
      </c>
      <c r="C5" s="9" t="s">
        <v>44</v>
      </c>
      <c r="D5" s="12" t="s">
        <v>77</v>
      </c>
      <c r="E5" s="12" t="s">
        <v>65</v>
      </c>
      <c r="F5" s="12" t="s">
        <v>68</v>
      </c>
      <c r="G5" s="12" t="s">
        <v>69</v>
      </c>
      <c r="H5" s="15">
        <v>21</v>
      </c>
      <c r="I5" s="16">
        <v>18865</v>
      </c>
      <c r="J5" s="16">
        <v>18865</v>
      </c>
      <c r="K5" s="16">
        <v>18865</v>
      </c>
      <c r="L5" s="9" t="s">
        <v>100</v>
      </c>
      <c r="M5" s="17">
        <v>17750</v>
      </c>
      <c r="N5" s="17">
        <v>0</v>
      </c>
      <c r="O5" s="17">
        <v>0</v>
      </c>
      <c r="P5" s="18">
        <v>8679.75</v>
      </c>
      <c r="Q5" s="17">
        <v>0</v>
      </c>
      <c r="R5" s="16">
        <v>0</v>
      </c>
      <c r="S5" s="16">
        <f>SUM(M5:R5)</f>
        <v>26429.75</v>
      </c>
      <c r="T5" s="17">
        <v>3964.46</v>
      </c>
      <c r="U5" s="5">
        <f t="shared" si="0"/>
        <v>30394.21</v>
      </c>
      <c r="V5" s="2"/>
    </row>
    <row r="6" spans="1:22" x14ac:dyDescent="0.25">
      <c r="A6" s="8">
        <v>45250</v>
      </c>
      <c r="B6" s="9" t="s">
        <v>41</v>
      </c>
      <c r="C6" s="9" t="s">
        <v>40</v>
      </c>
      <c r="D6" s="12" t="s">
        <v>64</v>
      </c>
      <c r="E6" s="12" t="s">
        <v>65</v>
      </c>
      <c r="F6" s="12" t="s">
        <v>66</v>
      </c>
      <c r="G6" s="12" t="s">
        <v>67</v>
      </c>
      <c r="H6" s="15">
        <v>10</v>
      </c>
      <c r="I6" s="16">
        <v>7420</v>
      </c>
      <c r="J6" s="16">
        <v>7420</v>
      </c>
      <c r="K6" s="16">
        <v>7420</v>
      </c>
      <c r="L6" s="9" t="s">
        <v>99</v>
      </c>
      <c r="M6" s="17">
        <v>14691.6</v>
      </c>
      <c r="N6" s="17">
        <v>0</v>
      </c>
      <c r="O6" s="17">
        <v>0</v>
      </c>
      <c r="P6" s="18">
        <v>7184.19</v>
      </c>
      <c r="Q6" s="17">
        <v>0</v>
      </c>
      <c r="R6" s="16">
        <v>0</v>
      </c>
      <c r="S6" s="16">
        <f>SUM(M6:R6)</f>
        <v>21875.79</v>
      </c>
      <c r="T6" s="17">
        <v>3281.37</v>
      </c>
      <c r="U6" s="5">
        <f t="shared" si="0"/>
        <v>25157.16</v>
      </c>
      <c r="V6" s="2"/>
    </row>
    <row r="7" spans="1:22" x14ac:dyDescent="0.25">
      <c r="A7" s="8">
        <v>45233</v>
      </c>
      <c r="B7" s="9"/>
      <c r="C7" s="9" t="s">
        <v>14</v>
      </c>
      <c r="D7" s="12" t="s">
        <v>78</v>
      </c>
      <c r="E7" s="12" t="s">
        <v>79</v>
      </c>
      <c r="F7" s="12" t="s">
        <v>74</v>
      </c>
      <c r="G7" s="12" t="s">
        <v>75</v>
      </c>
      <c r="H7" s="15">
        <v>1</v>
      </c>
      <c r="I7" s="16">
        <v>1285</v>
      </c>
      <c r="J7" s="16">
        <v>1285</v>
      </c>
      <c r="K7" s="16">
        <v>1285</v>
      </c>
      <c r="L7" s="9" t="s">
        <v>99</v>
      </c>
      <c r="M7" s="17">
        <v>2504.21</v>
      </c>
      <c r="N7" s="17">
        <v>0</v>
      </c>
      <c r="O7" s="17">
        <v>0</v>
      </c>
      <c r="P7" s="18">
        <v>924.05</v>
      </c>
      <c r="Q7" s="17">
        <v>0</v>
      </c>
      <c r="R7" s="16">
        <v>36.81</v>
      </c>
      <c r="S7" s="16">
        <f>SUM(M7:R7)</f>
        <v>3465.07</v>
      </c>
      <c r="T7" s="17">
        <v>519.76</v>
      </c>
      <c r="U7" s="5">
        <f t="shared" si="0"/>
        <v>3984.83</v>
      </c>
      <c r="V7" s="2"/>
    </row>
    <row r="8" spans="1:22" x14ac:dyDescent="0.25">
      <c r="A8" s="6">
        <v>45251</v>
      </c>
      <c r="B8" s="7" t="s">
        <v>90</v>
      </c>
      <c r="C8" s="7" t="s">
        <v>5</v>
      </c>
      <c r="D8" s="13" t="s">
        <v>78</v>
      </c>
      <c r="E8" s="13" t="s">
        <v>79</v>
      </c>
      <c r="F8" s="13" t="s">
        <v>7</v>
      </c>
      <c r="G8" s="13" t="s">
        <v>89</v>
      </c>
      <c r="H8" s="19">
        <v>1</v>
      </c>
      <c r="I8" s="16">
        <v>1285</v>
      </c>
      <c r="J8" s="16">
        <v>1285</v>
      </c>
      <c r="K8" s="16">
        <v>1285</v>
      </c>
      <c r="L8" s="7" t="s">
        <v>99</v>
      </c>
      <c r="M8" s="17">
        <v>3300</v>
      </c>
      <c r="N8" s="17">
        <v>0</v>
      </c>
      <c r="O8" s="17">
        <v>0</v>
      </c>
      <c r="P8" s="18">
        <v>0</v>
      </c>
      <c r="Q8" s="17">
        <v>0</v>
      </c>
      <c r="R8" s="16">
        <v>0</v>
      </c>
      <c r="S8" s="16">
        <f>SUM(M8:R8)</f>
        <v>3300</v>
      </c>
      <c r="T8" s="17">
        <v>495</v>
      </c>
      <c r="U8" s="5">
        <f t="shared" si="0"/>
        <v>3795</v>
      </c>
      <c r="V8" s="2"/>
    </row>
    <row r="9" spans="1:22" x14ac:dyDescent="0.25">
      <c r="A9" s="8">
        <v>45261</v>
      </c>
      <c r="B9" s="9" t="s">
        <v>93</v>
      </c>
      <c r="C9" s="9" t="s">
        <v>27</v>
      </c>
      <c r="D9" s="12" t="s">
        <v>78</v>
      </c>
      <c r="E9" s="12" t="s">
        <v>79</v>
      </c>
      <c r="F9" s="12" t="s">
        <v>74</v>
      </c>
      <c r="G9" s="12" t="s">
        <v>75</v>
      </c>
      <c r="H9" s="15">
        <v>1</v>
      </c>
      <c r="I9" s="16">
        <v>609</v>
      </c>
      <c r="J9" s="16">
        <v>609</v>
      </c>
      <c r="K9" s="16">
        <v>609</v>
      </c>
      <c r="L9" s="9" t="s">
        <v>99</v>
      </c>
      <c r="M9" s="17">
        <v>1295.95</v>
      </c>
      <c r="N9" s="17">
        <v>0</v>
      </c>
      <c r="O9" s="17">
        <v>0</v>
      </c>
      <c r="P9" s="18">
        <v>478.21</v>
      </c>
      <c r="Q9" s="17">
        <v>0</v>
      </c>
      <c r="R9" s="16">
        <v>19.05</v>
      </c>
      <c r="S9" s="16">
        <f>SUM(M9:R9)</f>
        <v>1793.21</v>
      </c>
      <c r="T9" s="17">
        <v>268.98</v>
      </c>
      <c r="U9" s="5">
        <f t="shared" si="0"/>
        <v>2062.19</v>
      </c>
      <c r="V9" s="2"/>
    </row>
    <row r="10" spans="1:22" x14ac:dyDescent="0.25">
      <c r="A10" s="22">
        <v>45254</v>
      </c>
      <c r="B10" s="11" t="s">
        <v>80</v>
      </c>
      <c r="C10" s="9" t="s">
        <v>13</v>
      </c>
      <c r="D10" s="12" t="s">
        <v>83</v>
      </c>
      <c r="E10" s="12" t="s">
        <v>79</v>
      </c>
      <c r="F10" s="12" t="s">
        <v>9</v>
      </c>
      <c r="G10" s="12" t="s">
        <v>75</v>
      </c>
      <c r="H10" s="15">
        <v>1</v>
      </c>
      <c r="I10" s="16">
        <v>1134</v>
      </c>
      <c r="J10" s="16">
        <v>1134</v>
      </c>
      <c r="K10" s="16">
        <v>1134</v>
      </c>
      <c r="L10" s="9" t="s">
        <v>99</v>
      </c>
      <c r="M10" s="17">
        <v>1973.16</v>
      </c>
      <c r="N10" s="17">
        <v>0</v>
      </c>
      <c r="O10" s="17">
        <v>0</v>
      </c>
      <c r="P10" s="18">
        <v>728.1</v>
      </c>
      <c r="Q10" s="17">
        <v>0</v>
      </c>
      <c r="R10" s="16">
        <v>29.01</v>
      </c>
      <c r="S10" s="16">
        <f>SUM(M10:R10)</f>
        <v>2730.2700000000004</v>
      </c>
      <c r="T10" s="17">
        <v>409.54</v>
      </c>
      <c r="U10" s="5">
        <f t="shared" si="0"/>
        <v>3139.8100000000004</v>
      </c>
      <c r="V10" s="2"/>
    </row>
    <row r="11" spans="1:22" x14ac:dyDescent="0.25">
      <c r="A11" s="8">
        <v>45259</v>
      </c>
      <c r="B11" s="9" t="s">
        <v>96</v>
      </c>
      <c r="C11" s="9" t="s">
        <v>8</v>
      </c>
      <c r="D11" s="12" t="s">
        <v>83</v>
      </c>
      <c r="E11" s="12" t="s">
        <v>79</v>
      </c>
      <c r="F11" s="12" t="s">
        <v>9</v>
      </c>
      <c r="G11" s="12" t="s">
        <v>75</v>
      </c>
      <c r="H11" s="15">
        <v>1</v>
      </c>
      <c r="I11" s="16">
        <v>420</v>
      </c>
      <c r="J11" s="16">
        <v>420</v>
      </c>
      <c r="K11" s="16">
        <v>420</v>
      </c>
      <c r="L11" s="9" t="s">
        <v>99</v>
      </c>
      <c r="M11" s="17">
        <v>893.76</v>
      </c>
      <c r="N11" s="17">
        <v>0</v>
      </c>
      <c r="O11" s="17">
        <v>0</v>
      </c>
      <c r="P11" s="18">
        <v>329.8</v>
      </c>
      <c r="Q11" s="17">
        <v>0</v>
      </c>
      <c r="R11" s="16">
        <v>13.14</v>
      </c>
      <c r="S11" s="16">
        <f>SUM(M11:R11)</f>
        <v>1236.7</v>
      </c>
      <c r="T11" s="17">
        <v>185.51</v>
      </c>
      <c r="U11" s="5">
        <f t="shared" si="0"/>
        <v>1422.21</v>
      </c>
      <c r="V11" s="2"/>
    </row>
    <row r="12" spans="1:22" x14ac:dyDescent="0.25">
      <c r="A12" s="8">
        <v>45261</v>
      </c>
      <c r="B12" s="9"/>
      <c r="C12" s="9" t="s">
        <v>21</v>
      </c>
      <c r="D12" s="12" t="s">
        <v>6</v>
      </c>
      <c r="E12" s="12" t="s">
        <v>79</v>
      </c>
      <c r="F12" s="12" t="s">
        <v>68</v>
      </c>
      <c r="G12" s="12" t="s">
        <v>69</v>
      </c>
      <c r="H12" s="15"/>
      <c r="I12" s="16">
        <v>5846</v>
      </c>
      <c r="J12" s="16">
        <v>5846</v>
      </c>
      <c r="K12" s="16">
        <v>5846</v>
      </c>
      <c r="L12" s="9" t="s">
        <v>99</v>
      </c>
      <c r="M12" s="17">
        <v>10476.030000000001</v>
      </c>
      <c r="N12" s="17">
        <v>0</v>
      </c>
      <c r="O12" s="17">
        <v>0</v>
      </c>
      <c r="P12" s="18">
        <v>3865.66</v>
      </c>
      <c r="Q12" s="17">
        <v>0</v>
      </c>
      <c r="R12" s="16">
        <v>154</v>
      </c>
      <c r="S12" s="16">
        <f>SUM(M12:R12)</f>
        <v>14495.69</v>
      </c>
      <c r="T12" s="17">
        <v>2174.35</v>
      </c>
      <c r="U12" s="5">
        <f t="shared" si="0"/>
        <v>16670.04</v>
      </c>
      <c r="V12" s="2"/>
    </row>
    <row r="13" spans="1:22" x14ac:dyDescent="0.25">
      <c r="A13" s="8">
        <v>45261</v>
      </c>
      <c r="B13" s="9" t="s">
        <v>95</v>
      </c>
      <c r="C13" s="9" t="s">
        <v>26</v>
      </c>
      <c r="D13" s="12" t="s">
        <v>83</v>
      </c>
      <c r="E13" s="12" t="s">
        <v>79</v>
      </c>
      <c r="F13" s="12" t="s">
        <v>94</v>
      </c>
      <c r="G13" s="12" t="s">
        <v>75</v>
      </c>
      <c r="H13" s="15">
        <v>1</v>
      </c>
      <c r="I13" s="16">
        <v>335</v>
      </c>
      <c r="J13" s="16">
        <v>335</v>
      </c>
      <c r="K13" s="16">
        <v>335</v>
      </c>
      <c r="L13" s="9" t="s">
        <v>99</v>
      </c>
      <c r="M13" s="17">
        <v>712.88</v>
      </c>
      <c r="N13" s="17">
        <v>0</v>
      </c>
      <c r="O13" s="17">
        <v>0</v>
      </c>
      <c r="P13" s="18">
        <v>263.05</v>
      </c>
      <c r="Q13" s="17">
        <v>0</v>
      </c>
      <c r="R13" s="16">
        <v>10.48</v>
      </c>
      <c r="S13" s="16">
        <f>SUM(M13:R13)</f>
        <v>986.41000000000008</v>
      </c>
      <c r="T13" s="17">
        <v>147.96</v>
      </c>
      <c r="U13" s="5">
        <f t="shared" si="0"/>
        <v>1134.3700000000001</v>
      </c>
      <c r="V13" s="2"/>
    </row>
    <row r="14" spans="1:22" x14ac:dyDescent="0.25">
      <c r="A14" s="8">
        <v>45233</v>
      </c>
      <c r="B14" s="9" t="s">
        <v>82</v>
      </c>
      <c r="C14" s="9" t="s">
        <v>15</v>
      </c>
      <c r="D14" s="12" t="s">
        <v>81</v>
      </c>
      <c r="E14" s="12" t="s">
        <v>79</v>
      </c>
      <c r="F14" s="12" t="s">
        <v>9</v>
      </c>
      <c r="G14" s="12" t="s">
        <v>75</v>
      </c>
      <c r="H14" s="15">
        <v>1</v>
      </c>
      <c r="I14" s="16">
        <v>896</v>
      </c>
      <c r="J14" s="16">
        <v>896</v>
      </c>
      <c r="K14" s="16">
        <v>896</v>
      </c>
      <c r="L14" s="9" t="s">
        <v>99</v>
      </c>
      <c r="M14" s="17">
        <v>1906.69</v>
      </c>
      <c r="N14" s="17">
        <v>0</v>
      </c>
      <c r="O14" s="17">
        <v>0</v>
      </c>
      <c r="P14" s="18">
        <v>703.57</v>
      </c>
      <c r="Q14" s="17">
        <v>0</v>
      </c>
      <c r="R14" s="16">
        <v>28.03</v>
      </c>
      <c r="S14" s="16">
        <f>SUM(M14:R14)</f>
        <v>2638.2900000000004</v>
      </c>
      <c r="T14" s="17">
        <v>395.74</v>
      </c>
      <c r="U14" s="5">
        <f t="shared" si="0"/>
        <v>3034.0300000000007</v>
      </c>
      <c r="V14" s="2"/>
    </row>
    <row r="15" spans="1:22" x14ac:dyDescent="0.25">
      <c r="A15" s="8">
        <v>45261</v>
      </c>
      <c r="B15" s="9" t="s">
        <v>84</v>
      </c>
      <c r="C15" s="9" t="s">
        <v>20</v>
      </c>
      <c r="D15" s="12" t="s">
        <v>81</v>
      </c>
      <c r="E15" s="12" t="s">
        <v>79</v>
      </c>
      <c r="F15" s="12" t="s">
        <v>64</v>
      </c>
      <c r="G15" s="12" t="s">
        <v>65</v>
      </c>
      <c r="H15" s="15">
        <v>2</v>
      </c>
      <c r="I15" s="16">
        <v>1616</v>
      </c>
      <c r="J15" s="16">
        <v>1616</v>
      </c>
      <c r="K15" s="16">
        <v>1616</v>
      </c>
      <c r="L15" s="9" t="s">
        <v>99</v>
      </c>
      <c r="M15" s="17">
        <v>2352.9</v>
      </c>
      <c r="N15" s="17">
        <v>0</v>
      </c>
      <c r="O15" s="17">
        <v>0</v>
      </c>
      <c r="P15" s="18">
        <v>868.22</v>
      </c>
      <c r="Q15" s="17">
        <v>0</v>
      </c>
      <c r="R15" s="16">
        <v>34.590000000000003</v>
      </c>
      <c r="S15" s="16">
        <f>SUM(M15:R15)</f>
        <v>3255.71</v>
      </c>
      <c r="T15" s="17">
        <v>488.36</v>
      </c>
      <c r="U15" s="5">
        <f t="shared" si="0"/>
        <v>3744.07</v>
      </c>
      <c r="V15" s="2"/>
    </row>
    <row r="16" spans="1:22" x14ac:dyDescent="0.25">
      <c r="A16" s="8">
        <v>45260</v>
      </c>
      <c r="B16" s="9" t="s">
        <v>97</v>
      </c>
      <c r="C16" s="9" t="s">
        <v>10</v>
      </c>
      <c r="D16" s="12" t="s">
        <v>98</v>
      </c>
      <c r="E16" s="12" t="s">
        <v>79</v>
      </c>
      <c r="F16" s="12" t="s">
        <v>64</v>
      </c>
      <c r="G16" s="12" t="s">
        <v>65</v>
      </c>
      <c r="H16" s="15">
        <v>7</v>
      </c>
      <c r="I16" s="16">
        <v>5150</v>
      </c>
      <c r="J16" s="16">
        <v>5150</v>
      </c>
      <c r="K16" s="16">
        <v>5150</v>
      </c>
      <c r="L16" s="9" t="s">
        <v>99</v>
      </c>
      <c r="M16" s="17">
        <v>5768</v>
      </c>
      <c r="N16" s="17">
        <v>0</v>
      </c>
      <c r="O16" s="17">
        <v>0</v>
      </c>
      <c r="P16" s="18">
        <v>2128.39</v>
      </c>
      <c r="Q16" s="17">
        <v>0</v>
      </c>
      <c r="R16" s="16">
        <v>84.79</v>
      </c>
      <c r="S16" s="16">
        <f>SUM(M16:R16)</f>
        <v>7981.1799999999994</v>
      </c>
      <c r="T16" s="17">
        <v>1197.18</v>
      </c>
      <c r="U16" s="5">
        <f t="shared" si="0"/>
        <v>9178.3599999999988</v>
      </c>
      <c r="V16" s="2"/>
    </row>
    <row r="17" spans="1:22" x14ac:dyDescent="0.25">
      <c r="A17" s="8">
        <v>45266</v>
      </c>
      <c r="B17" s="9"/>
      <c r="C17" s="9" t="s">
        <v>28</v>
      </c>
      <c r="D17" s="12" t="s">
        <v>6</v>
      </c>
      <c r="E17" s="12" t="s">
        <v>79</v>
      </c>
      <c r="F17" s="12" t="s">
        <v>6</v>
      </c>
      <c r="G17" s="12" t="s">
        <v>29</v>
      </c>
      <c r="H17" s="15"/>
      <c r="I17" s="16">
        <v>392</v>
      </c>
      <c r="J17" s="16">
        <v>392</v>
      </c>
      <c r="K17" s="16">
        <v>392</v>
      </c>
      <c r="L17" s="9" t="s">
        <v>99</v>
      </c>
      <c r="M17" s="17">
        <v>744.8</v>
      </c>
      <c r="N17" s="17">
        <v>0</v>
      </c>
      <c r="O17" s="17">
        <v>0</v>
      </c>
      <c r="P17" s="18">
        <v>248.76</v>
      </c>
      <c r="Q17" s="17">
        <v>0</v>
      </c>
      <c r="R17" s="16">
        <v>10.95</v>
      </c>
      <c r="S17" s="16">
        <f>SUM(M17:R17)</f>
        <v>1004.51</v>
      </c>
      <c r="T17" s="17">
        <v>150.68</v>
      </c>
      <c r="U17" s="5">
        <f t="shared" si="0"/>
        <v>1155.19</v>
      </c>
      <c r="V17" s="2"/>
    </row>
    <row r="18" spans="1:22" x14ac:dyDescent="0.25">
      <c r="A18" s="8">
        <v>45265</v>
      </c>
      <c r="B18" s="9" t="s">
        <v>92</v>
      </c>
      <c r="C18" s="9" t="s">
        <v>22</v>
      </c>
      <c r="D18" s="12" t="s">
        <v>81</v>
      </c>
      <c r="E18" s="12" t="s">
        <v>79</v>
      </c>
      <c r="F18" s="12" t="s">
        <v>23</v>
      </c>
      <c r="G18" s="12" t="s">
        <v>91</v>
      </c>
      <c r="H18" s="15">
        <v>1</v>
      </c>
      <c r="I18" s="16">
        <v>447</v>
      </c>
      <c r="J18" s="16">
        <v>447</v>
      </c>
      <c r="K18" s="16">
        <v>447</v>
      </c>
      <c r="L18" s="9" t="s">
        <v>99</v>
      </c>
      <c r="M18" s="17">
        <v>648.15</v>
      </c>
      <c r="N18" s="17">
        <v>0</v>
      </c>
      <c r="O18" s="17">
        <v>0</v>
      </c>
      <c r="P18" s="18">
        <v>239.17</v>
      </c>
      <c r="Q18" s="17">
        <v>0</v>
      </c>
      <c r="R18" s="16">
        <v>9.52</v>
      </c>
      <c r="S18" s="16">
        <f>SUM(M18:R18)</f>
        <v>896.83999999999992</v>
      </c>
      <c r="T18" s="17">
        <v>134.52000000000001</v>
      </c>
      <c r="U18" s="5">
        <f t="shared" si="0"/>
        <v>1031.3599999999999</v>
      </c>
      <c r="V18" s="2"/>
    </row>
    <row r="19" spans="1:22" x14ac:dyDescent="0.25">
      <c r="A19" s="8">
        <v>45267</v>
      </c>
      <c r="B19" s="9" t="s">
        <v>85</v>
      </c>
      <c r="C19" s="9" t="s">
        <v>16</v>
      </c>
      <c r="D19" s="12" t="s">
        <v>81</v>
      </c>
      <c r="E19" s="12" t="s">
        <v>79</v>
      </c>
      <c r="F19" s="12" t="s">
        <v>17</v>
      </c>
      <c r="G19" s="12" t="s">
        <v>18</v>
      </c>
      <c r="H19" s="15">
        <v>2</v>
      </c>
      <c r="I19" s="16">
        <v>2020</v>
      </c>
      <c r="J19" s="16">
        <v>2020</v>
      </c>
      <c r="K19" s="16">
        <v>2020</v>
      </c>
      <c r="L19" s="9" t="s">
        <v>99</v>
      </c>
      <c r="M19" s="17">
        <v>1919</v>
      </c>
      <c r="N19" s="17">
        <v>0</v>
      </c>
      <c r="O19" s="17">
        <v>0</v>
      </c>
      <c r="P19" s="18">
        <v>0</v>
      </c>
      <c r="Q19" s="17">
        <v>0</v>
      </c>
      <c r="R19" s="16">
        <v>0</v>
      </c>
      <c r="S19" s="16">
        <f>SUM(M19:R19)</f>
        <v>1919</v>
      </c>
      <c r="T19" s="17">
        <v>287.85000000000002</v>
      </c>
      <c r="U19" s="5">
        <f t="shared" si="0"/>
        <v>2206.85</v>
      </c>
      <c r="V19" s="2"/>
    </row>
    <row r="20" spans="1:22" x14ac:dyDescent="0.25">
      <c r="A20" s="8">
        <v>45260</v>
      </c>
      <c r="B20" s="9" t="s">
        <v>87</v>
      </c>
      <c r="C20" s="9" t="s">
        <v>11</v>
      </c>
      <c r="D20" s="12" t="s">
        <v>81</v>
      </c>
      <c r="E20" s="12" t="s">
        <v>79</v>
      </c>
      <c r="F20" s="12" t="s">
        <v>12</v>
      </c>
      <c r="G20" s="12" t="s">
        <v>86</v>
      </c>
      <c r="H20" s="15">
        <v>2</v>
      </c>
      <c r="I20" s="16">
        <v>859</v>
      </c>
      <c r="J20" s="16">
        <v>859</v>
      </c>
      <c r="K20" s="16">
        <v>859</v>
      </c>
      <c r="L20" s="9" t="s">
        <v>99</v>
      </c>
      <c r="M20" s="17">
        <v>1677</v>
      </c>
      <c r="N20" s="17">
        <v>0</v>
      </c>
      <c r="O20" s="17">
        <v>0</v>
      </c>
      <c r="P20" s="18">
        <v>618.80999999999995</v>
      </c>
      <c r="Q20" s="17">
        <v>0</v>
      </c>
      <c r="R20" s="16">
        <v>24.65</v>
      </c>
      <c r="S20" s="16">
        <f>SUM(M20:R20)</f>
        <v>2320.46</v>
      </c>
      <c r="T20" s="17">
        <v>348.07</v>
      </c>
      <c r="U20" s="5">
        <f t="shared" si="0"/>
        <v>2668.53</v>
      </c>
      <c r="V20" s="2"/>
    </row>
    <row r="21" spans="1:22" x14ac:dyDescent="0.25">
      <c r="A21" s="8">
        <v>45272</v>
      </c>
      <c r="B21" s="9"/>
      <c r="C21" s="9" t="s">
        <v>45</v>
      </c>
      <c r="D21" s="12" t="s">
        <v>6</v>
      </c>
      <c r="E21" s="12" t="s">
        <v>79</v>
      </c>
      <c r="F21" s="12" t="s">
        <v>9</v>
      </c>
      <c r="G21" s="12" t="s">
        <v>75</v>
      </c>
      <c r="H21" s="20" t="s">
        <v>46</v>
      </c>
      <c r="I21" s="16">
        <v>1356</v>
      </c>
      <c r="J21" s="16">
        <v>1356</v>
      </c>
      <c r="K21" s="16">
        <v>1356</v>
      </c>
      <c r="L21" s="9" t="s">
        <v>99</v>
      </c>
      <c r="M21" s="17">
        <v>2359.44</v>
      </c>
      <c r="N21" s="17">
        <v>0</v>
      </c>
      <c r="O21" s="17">
        <v>0</v>
      </c>
      <c r="P21" s="18">
        <v>788.05</v>
      </c>
      <c r="Q21" s="17">
        <v>0</v>
      </c>
      <c r="R21" s="16">
        <v>34.68</v>
      </c>
      <c r="S21" s="16">
        <f>SUM(M21:R21)</f>
        <v>3182.1699999999996</v>
      </c>
      <c r="T21" s="17">
        <v>477.33</v>
      </c>
      <c r="U21" s="5">
        <f t="shared" si="0"/>
        <v>3659.4999999999995</v>
      </c>
      <c r="V21" s="2"/>
    </row>
    <row r="22" spans="1:22" x14ac:dyDescent="0.25">
      <c r="A22" s="8">
        <v>45261</v>
      </c>
      <c r="B22" s="10" t="s">
        <v>88</v>
      </c>
      <c r="C22" s="9" t="s">
        <v>19</v>
      </c>
      <c r="D22" s="12" t="s">
        <v>83</v>
      </c>
      <c r="E22" s="12" t="s">
        <v>79</v>
      </c>
      <c r="F22" s="12" t="s">
        <v>64</v>
      </c>
      <c r="G22" s="12" t="s">
        <v>65</v>
      </c>
      <c r="H22" s="15">
        <v>10</v>
      </c>
      <c r="I22" s="16">
        <v>9713</v>
      </c>
      <c r="J22" s="16">
        <v>9713</v>
      </c>
      <c r="K22" s="16">
        <v>9713</v>
      </c>
      <c r="L22" s="9" t="s">
        <v>101</v>
      </c>
      <c r="M22" s="17">
        <v>7280</v>
      </c>
      <c r="N22" s="17">
        <v>0</v>
      </c>
      <c r="O22" s="17">
        <v>0</v>
      </c>
      <c r="P22" s="18">
        <v>2686.32</v>
      </c>
      <c r="Q22" s="17">
        <v>0</v>
      </c>
      <c r="R22" s="16">
        <v>107.02</v>
      </c>
      <c r="S22" s="16">
        <f>SUM(M22:R22)</f>
        <v>10073.34</v>
      </c>
      <c r="T22" s="17">
        <v>1511</v>
      </c>
      <c r="U22" s="5">
        <f t="shared" si="0"/>
        <v>11584.34</v>
      </c>
      <c r="V22" s="2"/>
    </row>
    <row r="23" spans="1:22" x14ac:dyDescent="0.25">
      <c r="A23" s="8">
        <v>45261</v>
      </c>
      <c r="B23" s="9" t="s">
        <v>25</v>
      </c>
      <c r="C23" s="9" t="s">
        <v>24</v>
      </c>
      <c r="D23" s="12" t="s">
        <v>6</v>
      </c>
      <c r="E23" s="12" t="s">
        <v>79</v>
      </c>
      <c r="F23" s="12" t="s">
        <v>9</v>
      </c>
      <c r="G23" s="12" t="s">
        <v>75</v>
      </c>
      <c r="H23" s="15"/>
      <c r="I23" s="16">
        <v>10589</v>
      </c>
      <c r="J23" s="16">
        <v>10589</v>
      </c>
      <c r="K23" s="16">
        <v>10589</v>
      </c>
      <c r="L23" s="9" t="s">
        <v>99</v>
      </c>
      <c r="M23" s="17">
        <v>16744</v>
      </c>
      <c r="N23" s="17">
        <v>0</v>
      </c>
      <c r="O23" s="17">
        <v>0</v>
      </c>
      <c r="P23" s="18">
        <v>6178.54</v>
      </c>
      <c r="Q23" s="17">
        <v>0</v>
      </c>
      <c r="R23" s="16">
        <v>246.14</v>
      </c>
      <c r="S23" s="16">
        <f>SUM(M23:R23)</f>
        <v>23168.68</v>
      </c>
      <c r="T23" s="17">
        <v>3475.3</v>
      </c>
      <c r="U23" s="5">
        <f t="shared" si="0"/>
        <v>26643.98</v>
      </c>
      <c r="V23" s="2"/>
    </row>
    <row r="24" spans="1:22" x14ac:dyDescent="0.25">
      <c r="A24" s="8">
        <v>45268</v>
      </c>
      <c r="B24" s="9" t="s">
        <v>33</v>
      </c>
      <c r="C24" s="9" t="s">
        <v>32</v>
      </c>
      <c r="D24" s="12" t="s">
        <v>6</v>
      </c>
      <c r="E24" s="12" t="s">
        <v>79</v>
      </c>
      <c r="F24" s="12" t="s">
        <v>34</v>
      </c>
      <c r="G24" s="12" t="s">
        <v>65</v>
      </c>
      <c r="H24" s="15"/>
      <c r="I24" s="16">
        <v>1835</v>
      </c>
      <c r="J24" s="16">
        <v>1835</v>
      </c>
      <c r="K24" s="16">
        <v>1835</v>
      </c>
      <c r="L24" s="9" t="s">
        <v>99</v>
      </c>
      <c r="M24" s="17">
        <v>2385.5</v>
      </c>
      <c r="N24" s="17">
        <v>0</v>
      </c>
      <c r="O24" s="17">
        <v>0</v>
      </c>
      <c r="P24" s="18">
        <v>796.76</v>
      </c>
      <c r="Q24" s="17">
        <v>0</v>
      </c>
      <c r="R24" s="16">
        <v>35.07</v>
      </c>
      <c r="S24" s="16">
        <f>SUM(M24:R24)</f>
        <v>3217.3300000000004</v>
      </c>
      <c r="T24" s="17">
        <v>482.6</v>
      </c>
      <c r="U24" s="5">
        <f t="shared" si="0"/>
        <v>3699.9300000000003</v>
      </c>
      <c r="V24" s="2"/>
    </row>
    <row r="25" spans="1:22" x14ac:dyDescent="0.25">
      <c r="A25" s="8">
        <v>45268</v>
      </c>
      <c r="B25" s="9" t="s">
        <v>31</v>
      </c>
      <c r="C25" s="9" t="s">
        <v>30</v>
      </c>
      <c r="D25" s="12" t="s">
        <v>6</v>
      </c>
      <c r="E25" s="12" t="s">
        <v>79</v>
      </c>
      <c r="F25" s="12" t="s">
        <v>64</v>
      </c>
      <c r="G25" s="12" t="s">
        <v>65</v>
      </c>
      <c r="H25" s="15"/>
      <c r="I25" s="16">
        <v>8408</v>
      </c>
      <c r="J25" s="16">
        <v>8408</v>
      </c>
      <c r="K25" s="16">
        <v>8408</v>
      </c>
      <c r="L25" s="9" t="s">
        <v>100</v>
      </c>
      <c r="M25" s="17">
        <v>8008</v>
      </c>
      <c r="N25" s="17">
        <v>0</v>
      </c>
      <c r="O25" s="17">
        <v>0</v>
      </c>
      <c r="P25" s="18">
        <v>2674.67</v>
      </c>
      <c r="Q25" s="17">
        <v>0</v>
      </c>
      <c r="R25" s="16">
        <v>117.72</v>
      </c>
      <c r="S25" s="16">
        <f>SUM(M25:R25)</f>
        <v>10800.39</v>
      </c>
      <c r="T25" s="17">
        <v>1620.06</v>
      </c>
      <c r="U25" s="5">
        <f t="shared" si="0"/>
        <v>12420.449999999999</v>
      </c>
      <c r="V25" s="2"/>
    </row>
    <row r="26" spans="1:22" x14ac:dyDescent="0.25">
      <c r="A26" s="8">
        <v>45268</v>
      </c>
      <c r="B26" s="9"/>
      <c r="C26" s="9" t="s">
        <v>35</v>
      </c>
      <c r="D26" s="12" t="s">
        <v>6</v>
      </c>
      <c r="E26" s="12" t="s">
        <v>79</v>
      </c>
      <c r="F26" s="12" t="s">
        <v>9</v>
      </c>
      <c r="G26" s="12" t="s">
        <v>75</v>
      </c>
      <c r="H26" s="15"/>
      <c r="I26" s="16">
        <v>6513</v>
      </c>
      <c r="J26" s="16">
        <v>6513</v>
      </c>
      <c r="K26" s="16">
        <v>6513</v>
      </c>
      <c r="L26" s="9" t="s">
        <v>99</v>
      </c>
      <c r="M26" s="17">
        <v>11233.62</v>
      </c>
      <c r="N26" s="17">
        <v>0</v>
      </c>
      <c r="O26" s="17">
        <v>0</v>
      </c>
      <c r="P26" s="18">
        <v>3752.03</v>
      </c>
      <c r="Q26" s="17">
        <v>0</v>
      </c>
      <c r="R26" s="16">
        <v>165.13</v>
      </c>
      <c r="S26" s="16">
        <f>SUM(M26:R26)</f>
        <v>15150.78</v>
      </c>
      <c r="T26" s="17">
        <v>2272.62</v>
      </c>
      <c r="U26" s="5">
        <f t="shared" si="0"/>
        <v>17423.400000000001</v>
      </c>
      <c r="V26" s="2"/>
    </row>
    <row r="27" spans="1:22" x14ac:dyDescent="0.25">
      <c r="A27" s="8">
        <v>45268</v>
      </c>
      <c r="B27" s="9"/>
      <c r="C27" s="9" t="s">
        <v>36</v>
      </c>
      <c r="D27" s="12" t="s">
        <v>6</v>
      </c>
      <c r="E27" s="12" t="s">
        <v>79</v>
      </c>
      <c r="F27" s="12" t="s">
        <v>94</v>
      </c>
      <c r="G27" s="12" t="s">
        <v>75</v>
      </c>
      <c r="H27" s="21"/>
      <c r="I27" s="16">
        <v>365</v>
      </c>
      <c r="J27" s="16">
        <v>365</v>
      </c>
      <c r="K27" s="16">
        <v>365</v>
      </c>
      <c r="L27" s="9" t="s">
        <v>99</v>
      </c>
      <c r="M27" s="17">
        <v>693.5</v>
      </c>
      <c r="N27" s="17">
        <v>0</v>
      </c>
      <c r="O27" s="17">
        <v>0</v>
      </c>
      <c r="P27" s="18">
        <v>231.62</v>
      </c>
      <c r="Q27" s="17">
        <v>0</v>
      </c>
      <c r="R27" s="16">
        <v>10.19</v>
      </c>
      <c r="S27" s="16">
        <f>SUM(M27:R27)</f>
        <v>935.31000000000006</v>
      </c>
      <c r="T27" s="17">
        <v>140.29</v>
      </c>
      <c r="U27" s="5">
        <f t="shared" si="0"/>
        <v>1075.6000000000001</v>
      </c>
      <c r="V27" s="2"/>
    </row>
    <row r="28" spans="1:22" x14ac:dyDescent="0.25">
      <c r="A28" s="8">
        <v>45244</v>
      </c>
      <c r="B28" s="9" t="s">
        <v>70</v>
      </c>
      <c r="C28" s="9" t="s">
        <v>39</v>
      </c>
      <c r="D28" s="12" t="s">
        <v>68</v>
      </c>
      <c r="E28" s="12" t="s">
        <v>69</v>
      </c>
      <c r="F28" s="12" t="s">
        <v>64</v>
      </c>
      <c r="G28" s="12" t="s">
        <v>65</v>
      </c>
      <c r="H28" s="15">
        <v>2</v>
      </c>
      <c r="I28" s="16">
        <v>920.21</v>
      </c>
      <c r="J28" s="16">
        <v>920.21</v>
      </c>
      <c r="K28" s="16">
        <v>920.21</v>
      </c>
      <c r="L28" s="9" t="s">
        <v>99</v>
      </c>
      <c r="M28" s="17">
        <v>1794.41</v>
      </c>
      <c r="N28" s="17">
        <v>0</v>
      </c>
      <c r="O28" s="17">
        <v>0</v>
      </c>
      <c r="P28" s="18">
        <v>877.47</v>
      </c>
      <c r="Q28" s="17">
        <v>0</v>
      </c>
      <c r="R28" s="16">
        <v>0</v>
      </c>
      <c r="S28" s="16">
        <f>SUM(M28:R28)</f>
        <v>2671.88</v>
      </c>
      <c r="T28" s="17">
        <v>400.78</v>
      </c>
      <c r="U28" s="5">
        <f t="shared" si="0"/>
        <v>3072.66</v>
      </c>
      <c r="V28" s="2"/>
    </row>
  </sheetData>
  <sortState ref="A2:AE28">
    <sortCondition ref="C2:C28"/>
  </sortState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2023-12-14T07:07:22Z</cp:lastPrinted>
  <dcterms:created xsi:type="dcterms:W3CDTF">2017-07-28T10:59:11Z</dcterms:created>
  <dcterms:modified xsi:type="dcterms:W3CDTF">2023-12-14T14:47:02Z</dcterms:modified>
</cp:coreProperties>
</file>