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Sheet1!$A$1:$V$41</definedName>
  </definedNames>
  <calcPr calcId="145621"/>
</workbook>
</file>

<file path=xl/calcChain.xml><?xml version="1.0" encoding="utf-8"?>
<calcChain xmlns="http://schemas.openxmlformats.org/spreadsheetml/2006/main">
  <c r="S3" i="1" l="1"/>
  <c r="U3" i="1" s="1"/>
  <c r="S4" i="1"/>
  <c r="U4" i="1" s="1"/>
  <c r="S5" i="1"/>
  <c r="U5" i="1" s="1"/>
  <c r="S6" i="1"/>
  <c r="U6" i="1" s="1"/>
  <c r="S7" i="1"/>
  <c r="U7" i="1" s="1"/>
  <c r="S9" i="1"/>
  <c r="U9" i="1" s="1"/>
  <c r="S10" i="1"/>
  <c r="U10" i="1" s="1"/>
  <c r="S11" i="1"/>
  <c r="U11" i="1" s="1"/>
  <c r="S12" i="1"/>
  <c r="U12" i="1" s="1"/>
  <c r="S13" i="1"/>
  <c r="U13" i="1" s="1"/>
  <c r="S14" i="1"/>
  <c r="U14" i="1" s="1"/>
  <c r="S15" i="1"/>
  <c r="U15" i="1" s="1"/>
  <c r="S16" i="1"/>
  <c r="U16" i="1" s="1"/>
  <c r="S17" i="1"/>
  <c r="U17" i="1" s="1"/>
  <c r="S18" i="1"/>
  <c r="U18" i="1" s="1"/>
  <c r="S19" i="1"/>
  <c r="U19" i="1" s="1"/>
  <c r="S20" i="1"/>
  <c r="U20" i="1" s="1"/>
  <c r="S21" i="1"/>
  <c r="U21" i="1" s="1"/>
  <c r="S22" i="1"/>
  <c r="U22" i="1" s="1"/>
  <c r="S25" i="1"/>
  <c r="U25" i="1" s="1"/>
  <c r="S26" i="1"/>
  <c r="U26" i="1" s="1"/>
  <c r="S28" i="1"/>
  <c r="U28" i="1" s="1"/>
  <c r="S29" i="1"/>
  <c r="U29" i="1" s="1"/>
  <c r="S30" i="1"/>
  <c r="U30" i="1" s="1"/>
  <c r="S31" i="1"/>
  <c r="U31" i="1" s="1"/>
  <c r="S32" i="1"/>
  <c r="U32" i="1" s="1"/>
  <c r="S33" i="1"/>
  <c r="U33" i="1" s="1"/>
  <c r="S34" i="1"/>
  <c r="U34" i="1" s="1"/>
  <c r="S35" i="1"/>
  <c r="U35" i="1" s="1"/>
  <c r="S37" i="1"/>
  <c r="U37" i="1" s="1"/>
  <c r="S38" i="1"/>
  <c r="U38" i="1" s="1"/>
  <c r="S39" i="1"/>
  <c r="U39" i="1" s="1"/>
  <c r="S40" i="1"/>
  <c r="U40" i="1" s="1"/>
  <c r="S41" i="1"/>
  <c r="U41" i="1" s="1"/>
  <c r="S2" i="1"/>
  <c r="U2" i="1" s="1"/>
  <c r="S23" i="1"/>
  <c r="U23" i="1" s="1"/>
  <c r="S8" i="1"/>
  <c r="U8" i="1" s="1"/>
  <c r="S27" i="1"/>
  <c r="U27" i="1" s="1"/>
  <c r="S36" i="1"/>
  <c r="U36" i="1" s="1"/>
  <c r="S24" i="1"/>
  <c r="U24" i="1" l="1"/>
</calcChain>
</file>

<file path=xl/sharedStrings.xml><?xml version="1.0" encoding="utf-8"?>
<sst xmlns="http://schemas.openxmlformats.org/spreadsheetml/2006/main" count="300" uniqueCount="132">
  <si>
    <t>Destination</t>
  </si>
  <si>
    <t>Sender</t>
  </si>
  <si>
    <t>Origin</t>
  </si>
  <si>
    <t>Service</t>
  </si>
  <si>
    <t>Chrg Mass</t>
  </si>
  <si>
    <t>BRENNTAG</t>
  </si>
  <si>
    <t xml:space="preserve">HENEWAYS </t>
  </si>
  <si>
    <t>BELLVILLE</t>
  </si>
  <si>
    <t>J252137</t>
  </si>
  <si>
    <t>J252136</t>
  </si>
  <si>
    <t>J255077</t>
  </si>
  <si>
    <t>J250458</t>
  </si>
  <si>
    <t>J252643</t>
  </si>
  <si>
    <t>J250461</t>
  </si>
  <si>
    <t>J254422/J252144</t>
  </si>
  <si>
    <t>J254425</t>
  </si>
  <si>
    <t>J250462</t>
  </si>
  <si>
    <t>87486160</t>
  </si>
  <si>
    <t>J254424</t>
  </si>
  <si>
    <t>J254423</t>
  </si>
  <si>
    <t>87485845</t>
  </si>
  <si>
    <t>J250460</t>
  </si>
  <si>
    <t>87480764</t>
  </si>
  <si>
    <t>J250459</t>
  </si>
  <si>
    <t>87482953</t>
  </si>
  <si>
    <t>J250463</t>
  </si>
  <si>
    <t>J252148</t>
  </si>
  <si>
    <t>87489578</t>
  </si>
  <si>
    <t xml:space="preserve">ZETA LABS </t>
  </si>
  <si>
    <t>NEW GERMANY</t>
  </si>
  <si>
    <t>J250465</t>
  </si>
  <si>
    <t>J250464</t>
  </si>
  <si>
    <t>87489433</t>
  </si>
  <si>
    <t>D133399</t>
  </si>
  <si>
    <t>D133400</t>
  </si>
  <si>
    <t>D147513</t>
  </si>
  <si>
    <t>D133398</t>
  </si>
  <si>
    <t>D133401</t>
  </si>
  <si>
    <t>CARTEAM SPARES</t>
  </si>
  <si>
    <t>PE3644</t>
  </si>
  <si>
    <t>85304778</t>
  </si>
  <si>
    <t xml:space="preserve">PPG COATINGS SA </t>
  </si>
  <si>
    <t>J254582</t>
  </si>
  <si>
    <t xml:space="preserve">COCA COLA </t>
  </si>
  <si>
    <t>J254583</t>
  </si>
  <si>
    <t>J254377</t>
  </si>
  <si>
    <t>87492947</t>
  </si>
  <si>
    <t>J252150/J250468</t>
  </si>
  <si>
    <t>J250467</t>
  </si>
  <si>
    <t>J250466</t>
  </si>
  <si>
    <t>J254376</t>
  </si>
  <si>
    <t>J254379</t>
  </si>
  <si>
    <t>ARDAGH GLASS</t>
  </si>
  <si>
    <t>J254378</t>
  </si>
  <si>
    <t>87492826</t>
  </si>
  <si>
    <t>AGRIPURE FERTILISER</t>
  </si>
  <si>
    <t xml:space="preserve">NELSPRUIT </t>
  </si>
  <si>
    <t>J250474</t>
  </si>
  <si>
    <t>J250469</t>
  </si>
  <si>
    <t>J250471</t>
  </si>
  <si>
    <t>J250472</t>
  </si>
  <si>
    <t>J254381</t>
  </si>
  <si>
    <t>J250473</t>
  </si>
  <si>
    <t>874723827</t>
  </si>
  <si>
    <t>PE3641</t>
  </si>
  <si>
    <t>D148535</t>
  </si>
  <si>
    <t>50708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</si>
  <si>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</si>
  <si>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</si>
  <si>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</si>
  <si>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</si>
  <si>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</si>
  <si>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</si>
  <si>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</si>
  <si>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</si>
  <si>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</si>
  <si>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</si>
  <si>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</si>
  <si>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</si>
  <si>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</si>
  <si>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</si>
  <si>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</si>
  <si>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</si>
  <si>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</si>
  <si>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POMONA/POMONA2</t>
  </si>
  <si>
    <t>JOHANNESBURG</t>
  </si>
  <si>
    <t>BRENNTAG PROSPECTON</t>
  </si>
  <si>
    <t>DURBAN</t>
  </si>
  <si>
    <t>87477068/77317119</t>
  </si>
  <si>
    <t>BRENNTAG POMONA</t>
  </si>
  <si>
    <t>BRENNTAG KILLARNEY GARDENS</t>
  </si>
  <si>
    <t>CAPE TOWN</t>
  </si>
  <si>
    <t>87476929</t>
  </si>
  <si>
    <t>BRENNTAG MIDRAND</t>
  </si>
  <si>
    <t>ROAD</t>
  </si>
  <si>
    <t>BRENNTAG PAARDEN EILAND</t>
  </si>
  <si>
    <t>87486169/68/67/66/61</t>
  </si>
  <si>
    <t>87474053/49</t>
  </si>
  <si>
    <t>87485907/6171</t>
  </si>
  <si>
    <t>87475635/3811</t>
  </si>
  <si>
    <t>87489398/8390/8128/8127</t>
  </si>
  <si>
    <t>87488129/9409/0592</t>
  </si>
  <si>
    <t>87483327/6363</t>
  </si>
  <si>
    <t>BPL PORT ELIZABETH</t>
  </si>
  <si>
    <t>PORT ELIZABETH</t>
  </si>
  <si>
    <t>PALLET</t>
  </si>
  <si>
    <t>6M</t>
  </si>
  <si>
    <t>BRENNTAG POMONA 2</t>
  </si>
  <si>
    <t>87477185/184/183/188/423/77317130</t>
  </si>
  <si>
    <t>CONNECT LOGISTICS</t>
  </si>
  <si>
    <t>BPL EAST LONDON</t>
  </si>
  <si>
    <t>EAST LONDON</t>
  </si>
  <si>
    <t>489.9</t>
  </si>
  <si>
    <t>OLIFANTSFONTEIN</t>
  </si>
  <si>
    <t>KANSAI PLASCOR (PTY) LTD</t>
  </si>
  <si>
    <t>87486192/6061/5846/5835/5823</t>
  </si>
  <si>
    <t>87485850/5926/5849/6745/5851</t>
  </si>
  <si>
    <t>87474048/47/45/46/77317353</t>
  </si>
  <si>
    <t>87492925/5588/6915/77318677</t>
  </si>
  <si>
    <t>87496928/6631/77318683</t>
  </si>
  <si>
    <t>87495497/77318677</t>
  </si>
  <si>
    <t>87491542/77318392</t>
  </si>
  <si>
    <t>87491544/1543/1541/2908/77318392</t>
  </si>
  <si>
    <t>87499106/77318926</t>
  </si>
  <si>
    <t>BRENNTAG POMONA 2/MIDRAND</t>
  </si>
  <si>
    <t>87491548/0836/1545/87489600/77318282/8392</t>
  </si>
  <si>
    <t>87491344/1839/77318352</t>
  </si>
  <si>
    <t>BENNNTAG POMONA 2</t>
  </si>
  <si>
    <t>BLOEMFONTEIN</t>
  </si>
  <si>
    <t>87490690/76794337</t>
  </si>
  <si>
    <t>87493004/76794682</t>
  </si>
  <si>
    <t>87496403/19/35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</si>
</sst>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\-mm\-dd"/>
    <numFmt numFmtId="167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2" fontId="3" fillId="0" borderId="1" xfId="0" applyNumberFormat="1" applyFont="1" applyBorder="1" applyAlignment="1"/>
    <xf numFmtId="2" fontId="3" fillId="0" borderId="1" xfId="0" applyNumberFormat="1" applyFont="1" applyBorder="1" applyAlignment="1">
      <alignment horizontal="left"/>
    </xf>
    <xf numFmtId="0" fontId="3" fillId="0" borderId="0" xfId="0" applyFont="1" applyAlignment="1"/>
    <xf numFmtId="166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2" fontId="4" fillId="2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2" fontId="3" fillId="0" borderId="0" xfId="0" applyNumberFormat="1" applyFont="1" applyAlignment="1"/>
  </cellXfs>
  <cellStyles count="13">
    <cellStyle name="Comma 2" xfId="2"/>
    <cellStyle name="Comma 2 2" xfId="9"/>
    <cellStyle name="Comma 3" xfId="5"/>
    <cellStyle name="Comma 3 4" xfId="10"/>
    <cellStyle name="Comma 3 5" xfId="7"/>
    <cellStyle name="Currency 2" xfId="3"/>
    <cellStyle name="Currency 2 2" xfId="11"/>
    <cellStyle name="Currency 3" xfId="6"/>
    <cellStyle name="Currency 3 4" xfId="12"/>
    <cellStyle name="Currency 3 5" xfId="8"/>
    <cellStyle name="Normal" xfId="0" builtinId="0"/>
    <cellStyle name="Normal 2" xfId="1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topLeftCell="E1" workbookViewId="0">
      <selection activeCell="N1" sqref="N1:N1048576"/>
    </sheetView>
  </sheetViews>
  <sheetFormatPr defaultRowHeight="12.75" x14ac:dyDescent="0.2"/>
  <cols>
    <col min="1" max="1" width="10.140625" style="15" bestFit="1" customWidth="1"/>
    <col min="2" max="2" width="45" style="15" bestFit="1" customWidth="1"/>
    <col min="3" max="3" width="15" style="15" bestFit="1" customWidth="1"/>
    <col min="4" max="4" width="26.42578125" style="15" bestFit="1" customWidth="1"/>
    <col min="5" max="5" width="13.5703125" style="15" bestFit="1" customWidth="1"/>
    <col min="6" max="6" width="25.5703125" style="15" bestFit="1" customWidth="1"/>
    <col min="7" max="7" width="15.140625" style="15" bestFit="1" customWidth="1"/>
    <col min="8" max="8" width="3.7109375" style="5" bestFit="1" customWidth="1"/>
    <col min="9" max="9" width="7.42578125" style="5" bestFit="1" customWidth="1"/>
    <col min="10" max="10" width="8.28515625" style="5" bestFit="1" customWidth="1"/>
    <col min="11" max="11" width="9.28515625" style="5" bestFit="1" customWidth="1"/>
    <col min="12" max="12" width="6.5703125" style="5" bestFit="1" customWidth="1"/>
    <col min="13" max="13" width="9.42578125" style="16" bestFit="1" customWidth="1"/>
    <col min="14" max="14" width="7.7109375" style="16" bestFit="1" customWidth="1"/>
    <col min="15" max="15" width="8.85546875" style="16" bestFit="1" customWidth="1"/>
    <col min="16" max="16" width="12.5703125" style="16" bestFit="1" customWidth="1"/>
    <col min="17" max="17" width="13.140625" style="16" bestFit="1" customWidth="1"/>
    <col min="18" max="18" width="6.42578125" style="16" bestFit="1" customWidth="1"/>
    <col min="19" max="19" width="9.42578125" style="16" bestFit="1" customWidth="1"/>
    <col min="20" max="20" width="8.42578125" style="5" bestFit="1" customWidth="1"/>
    <col min="21" max="21" width="9.42578125" style="5" bestFit="1" customWidth="1"/>
    <col min="22" max="22" width="7.140625" style="5" bestFit="1" customWidth="1"/>
    <col min="23" max="16384" width="9.140625" style="5"/>
  </cols>
  <sheetData>
    <row r="1" spans="1:22" x14ac:dyDescent="0.2">
      <c r="A1" s="1" t="s">
        <v>67</v>
      </c>
      <c r="B1" s="1" t="s">
        <v>68</v>
      </c>
      <c r="C1" s="1" t="s">
        <v>69</v>
      </c>
      <c r="D1" s="1" t="s">
        <v>1</v>
      </c>
      <c r="E1" s="1" t="s">
        <v>2</v>
      </c>
      <c r="F1" s="1" t="s">
        <v>70</v>
      </c>
      <c r="G1" s="1" t="s">
        <v>0</v>
      </c>
      <c r="H1" s="2" t="s">
        <v>71</v>
      </c>
      <c r="I1" s="3" t="s">
        <v>72</v>
      </c>
      <c r="J1" s="3" t="s">
        <v>73</v>
      </c>
      <c r="K1" s="3" t="s">
        <v>4</v>
      </c>
      <c r="L1" s="1" t="s">
        <v>3</v>
      </c>
      <c r="M1" s="4" t="s">
        <v>74</v>
      </c>
      <c r="N1" s="4" t="s">
        <v>75</v>
      </c>
      <c r="O1" s="4" t="s">
        <v>76</v>
      </c>
      <c r="P1" s="4" t="s">
        <v>77</v>
      </c>
      <c r="Q1" s="4" t="s">
        <v>78</v>
      </c>
      <c r="R1" s="4" t="s">
        <v>79</v>
      </c>
      <c r="S1" s="4" t="s">
        <v>80</v>
      </c>
      <c r="T1" s="4" t="s">
        <v>81</v>
      </c>
      <c r="U1" s="4" t="s">
        <v>82</v>
      </c>
      <c r="V1" s="1" t="s">
        <v>83</v>
      </c>
    </row>
    <row r="2" spans="1:22" x14ac:dyDescent="0.2">
      <c r="A2" s="6">
        <v>45371</v>
      </c>
      <c r="B2" s="7" t="s">
        <v>63</v>
      </c>
      <c r="C2" s="7" t="s">
        <v>36</v>
      </c>
      <c r="D2" s="7" t="s">
        <v>86</v>
      </c>
      <c r="E2" s="8" t="s">
        <v>87</v>
      </c>
      <c r="F2" s="7" t="s">
        <v>114</v>
      </c>
      <c r="G2" s="7" t="s">
        <v>113</v>
      </c>
      <c r="H2" s="9">
        <v>2</v>
      </c>
      <c r="I2" s="10">
        <v>489.9</v>
      </c>
      <c r="J2" s="11" t="s">
        <v>112</v>
      </c>
      <c r="K2" s="11" t="s">
        <v>112</v>
      </c>
      <c r="L2" s="11" t="s">
        <v>94</v>
      </c>
      <c r="M2" s="12">
        <v>1021.87</v>
      </c>
      <c r="N2" s="12">
        <v>0</v>
      </c>
      <c r="O2" s="12">
        <v>0</v>
      </c>
      <c r="P2" s="13">
        <v>354.59</v>
      </c>
      <c r="Q2" s="13">
        <v>0</v>
      </c>
      <c r="R2" s="10">
        <v>15.02</v>
      </c>
      <c r="S2" s="14">
        <f>SUM(M2:R2)</f>
        <v>1391.48</v>
      </c>
      <c r="T2" s="3">
        <v>208.72</v>
      </c>
      <c r="U2" s="3">
        <f t="shared" ref="U2:U41" si="0">SUM(S2:T2)</f>
        <v>1600.2</v>
      </c>
      <c r="V2" s="2"/>
    </row>
    <row r="3" spans="1:22" x14ac:dyDescent="0.2">
      <c r="A3" s="6">
        <v>45379</v>
      </c>
      <c r="B3" s="7" t="s">
        <v>117</v>
      </c>
      <c r="C3" s="7" t="s">
        <v>33</v>
      </c>
      <c r="D3" s="7" t="s">
        <v>86</v>
      </c>
      <c r="E3" s="8" t="s">
        <v>87</v>
      </c>
      <c r="F3" s="7" t="s">
        <v>90</v>
      </c>
      <c r="G3" s="7" t="s">
        <v>91</v>
      </c>
      <c r="H3" s="9">
        <v>13</v>
      </c>
      <c r="I3" s="10">
        <v>9911.2800000000007</v>
      </c>
      <c r="J3" s="10">
        <v>9911.2800000000007</v>
      </c>
      <c r="K3" s="10">
        <v>9911.2800000000007</v>
      </c>
      <c r="L3" s="11" t="s">
        <v>106</v>
      </c>
      <c r="M3" s="12">
        <v>13500</v>
      </c>
      <c r="N3" s="12">
        <v>0</v>
      </c>
      <c r="O3" s="12">
        <v>0</v>
      </c>
      <c r="P3" s="13">
        <v>6304.5</v>
      </c>
      <c r="Q3" s="13">
        <v>0</v>
      </c>
      <c r="R3" s="10">
        <v>0</v>
      </c>
      <c r="S3" s="14">
        <f>SUM(M3:R3)</f>
        <v>19804.5</v>
      </c>
      <c r="T3" s="3">
        <v>2970.68</v>
      </c>
      <c r="U3" s="3">
        <f t="shared" si="0"/>
        <v>22775.18</v>
      </c>
      <c r="V3" s="2"/>
    </row>
    <row r="4" spans="1:22" x14ac:dyDescent="0.2">
      <c r="A4" s="6">
        <v>45379</v>
      </c>
      <c r="B4" s="7" t="s">
        <v>97</v>
      </c>
      <c r="C4" s="7" t="s">
        <v>34</v>
      </c>
      <c r="D4" s="7" t="s">
        <v>86</v>
      </c>
      <c r="E4" s="8" t="s">
        <v>87</v>
      </c>
      <c r="F4" s="7" t="s">
        <v>103</v>
      </c>
      <c r="G4" s="7" t="s">
        <v>104</v>
      </c>
      <c r="H4" s="9">
        <v>13</v>
      </c>
      <c r="I4" s="10">
        <v>9548.65</v>
      </c>
      <c r="J4" s="10">
        <v>9548.65</v>
      </c>
      <c r="K4" s="10">
        <v>9548.65</v>
      </c>
      <c r="L4" s="11" t="s">
        <v>94</v>
      </c>
      <c r="M4" s="12">
        <v>14500</v>
      </c>
      <c r="N4" s="12">
        <v>0</v>
      </c>
      <c r="O4" s="12">
        <v>0</v>
      </c>
      <c r="P4" s="13">
        <v>6771.5</v>
      </c>
      <c r="Q4" s="13">
        <v>0</v>
      </c>
      <c r="R4" s="10">
        <v>0</v>
      </c>
      <c r="S4" s="14">
        <f>SUM(M4:R4)</f>
        <v>21271.5</v>
      </c>
      <c r="T4" s="3">
        <v>3190.73</v>
      </c>
      <c r="U4" s="3">
        <f t="shared" si="0"/>
        <v>24462.23</v>
      </c>
      <c r="V4" s="2"/>
    </row>
    <row r="5" spans="1:22" x14ac:dyDescent="0.2">
      <c r="A5" s="6">
        <v>45387</v>
      </c>
      <c r="B5" s="7" t="s">
        <v>98</v>
      </c>
      <c r="C5" s="7" t="s">
        <v>37</v>
      </c>
      <c r="D5" s="7" t="s">
        <v>86</v>
      </c>
      <c r="E5" s="8" t="s">
        <v>87</v>
      </c>
      <c r="F5" s="7" t="s">
        <v>38</v>
      </c>
      <c r="G5" s="7" t="s">
        <v>111</v>
      </c>
      <c r="H5" s="9">
        <v>2</v>
      </c>
      <c r="I5" s="10">
        <v>425</v>
      </c>
      <c r="J5" s="10">
        <v>425</v>
      </c>
      <c r="K5" s="10">
        <v>425</v>
      </c>
      <c r="L5" s="11" t="s">
        <v>94</v>
      </c>
      <c r="M5" s="12">
        <v>1105</v>
      </c>
      <c r="N5" s="12">
        <v>0</v>
      </c>
      <c r="O5" s="12">
        <v>0</v>
      </c>
      <c r="P5" s="13">
        <v>516.04</v>
      </c>
      <c r="Q5" s="13">
        <v>0</v>
      </c>
      <c r="R5" s="10">
        <v>0</v>
      </c>
      <c r="S5" s="14">
        <f>SUM(M5:R5)</f>
        <v>1621.04</v>
      </c>
      <c r="T5" s="3">
        <v>243.16</v>
      </c>
      <c r="U5" s="3">
        <f t="shared" si="0"/>
        <v>1864.2</v>
      </c>
      <c r="V5" s="2"/>
    </row>
    <row r="6" spans="1:22" x14ac:dyDescent="0.2">
      <c r="A6" s="6">
        <v>45373</v>
      </c>
      <c r="B6" s="7" t="s">
        <v>99</v>
      </c>
      <c r="C6" s="7" t="s">
        <v>35</v>
      </c>
      <c r="D6" s="7" t="s">
        <v>109</v>
      </c>
      <c r="E6" s="8" t="s">
        <v>87</v>
      </c>
      <c r="F6" s="7" t="s">
        <v>110</v>
      </c>
      <c r="G6" s="7" t="s">
        <v>111</v>
      </c>
      <c r="H6" s="9">
        <v>4</v>
      </c>
      <c r="I6" s="10">
        <v>6017.25</v>
      </c>
      <c r="J6" s="10">
        <v>6017.25</v>
      </c>
      <c r="K6" s="10">
        <v>6017.25</v>
      </c>
      <c r="L6" s="11" t="s">
        <v>94</v>
      </c>
      <c r="M6" s="12">
        <v>11914.155000000001</v>
      </c>
      <c r="N6" s="12">
        <v>0</v>
      </c>
      <c r="O6" s="12">
        <v>0</v>
      </c>
      <c r="P6" s="13">
        <v>5563.91</v>
      </c>
      <c r="Q6" s="13">
        <v>0</v>
      </c>
      <c r="R6" s="10">
        <v>0</v>
      </c>
      <c r="S6" s="14">
        <f>SUM(M6:R6)</f>
        <v>17478.065000000002</v>
      </c>
      <c r="T6" s="3">
        <v>2621.71</v>
      </c>
      <c r="U6" s="3">
        <f t="shared" si="0"/>
        <v>20099.775000000001</v>
      </c>
      <c r="V6" s="2"/>
    </row>
    <row r="7" spans="1:22" x14ac:dyDescent="0.2">
      <c r="A7" s="6">
        <v>45394</v>
      </c>
      <c r="B7" s="7" t="s">
        <v>66</v>
      </c>
      <c r="C7" s="7" t="s">
        <v>65</v>
      </c>
      <c r="D7" s="7" t="s">
        <v>5</v>
      </c>
      <c r="E7" s="8" t="s">
        <v>111</v>
      </c>
      <c r="F7" s="7" t="s">
        <v>86</v>
      </c>
      <c r="G7" s="7" t="s">
        <v>87</v>
      </c>
      <c r="H7" s="9">
        <v>1</v>
      </c>
      <c r="I7" s="10">
        <v>612</v>
      </c>
      <c r="J7" s="10">
        <v>612</v>
      </c>
      <c r="K7" s="10">
        <v>612</v>
      </c>
      <c r="L7" s="11" t="s">
        <v>94</v>
      </c>
      <c r="M7" s="12">
        <v>1009.8</v>
      </c>
      <c r="N7" s="12">
        <v>0</v>
      </c>
      <c r="O7" s="12">
        <v>0</v>
      </c>
      <c r="P7" s="13">
        <v>471.58</v>
      </c>
      <c r="Q7" s="13">
        <v>0</v>
      </c>
      <c r="R7" s="10">
        <v>0</v>
      </c>
      <c r="S7" s="14">
        <f>SUM(M7:R7)</f>
        <v>1481.3799999999999</v>
      </c>
      <c r="T7" s="3">
        <v>222.21</v>
      </c>
      <c r="U7" s="3">
        <f t="shared" si="0"/>
        <v>1703.59</v>
      </c>
      <c r="V7" s="2"/>
    </row>
    <row r="8" spans="1:22" x14ac:dyDescent="0.2">
      <c r="A8" s="6">
        <v>45377</v>
      </c>
      <c r="B8" s="7" t="s">
        <v>92</v>
      </c>
      <c r="C8" s="7" t="s">
        <v>11</v>
      </c>
      <c r="D8" s="7" t="s">
        <v>93</v>
      </c>
      <c r="E8" s="8" t="s">
        <v>85</v>
      </c>
      <c r="F8" s="7" t="s">
        <v>86</v>
      </c>
      <c r="G8" s="7" t="s">
        <v>87</v>
      </c>
      <c r="H8" s="9">
        <v>1</v>
      </c>
      <c r="I8" s="10">
        <v>209</v>
      </c>
      <c r="J8" s="10">
        <v>209</v>
      </c>
      <c r="K8" s="10">
        <v>209</v>
      </c>
      <c r="L8" s="11" t="s">
        <v>94</v>
      </c>
      <c r="M8" s="12">
        <v>350</v>
      </c>
      <c r="N8" s="12">
        <v>0</v>
      </c>
      <c r="O8" s="12">
        <v>0</v>
      </c>
      <c r="P8" s="13">
        <v>121.44</v>
      </c>
      <c r="Q8" s="13">
        <v>0</v>
      </c>
      <c r="R8" s="10">
        <v>5.14</v>
      </c>
      <c r="S8" s="14">
        <f>SUM(M8:R8)</f>
        <v>476.58</v>
      </c>
      <c r="T8" s="3">
        <v>71.48</v>
      </c>
      <c r="U8" s="3">
        <f t="shared" si="0"/>
        <v>548.05999999999995</v>
      </c>
      <c r="V8" s="2"/>
    </row>
    <row r="9" spans="1:22" x14ac:dyDescent="0.2">
      <c r="A9" s="6">
        <v>45385</v>
      </c>
      <c r="B9" s="7" t="s">
        <v>24</v>
      </c>
      <c r="C9" s="7" t="s">
        <v>23</v>
      </c>
      <c r="D9" s="7" t="s">
        <v>93</v>
      </c>
      <c r="E9" s="8" t="s">
        <v>85</v>
      </c>
      <c r="F9" s="7" t="s">
        <v>90</v>
      </c>
      <c r="G9" s="7" t="s">
        <v>91</v>
      </c>
      <c r="H9" s="9">
        <v>1</v>
      </c>
      <c r="I9" s="10">
        <v>375</v>
      </c>
      <c r="J9" s="10">
        <v>375</v>
      </c>
      <c r="K9" s="10">
        <v>375</v>
      </c>
      <c r="L9" s="11" t="s">
        <v>94</v>
      </c>
      <c r="M9" s="12">
        <v>798</v>
      </c>
      <c r="N9" s="12">
        <v>0</v>
      </c>
      <c r="O9" s="12">
        <v>0</v>
      </c>
      <c r="P9" s="13">
        <v>276.91000000000003</v>
      </c>
      <c r="Q9" s="13">
        <v>0</v>
      </c>
      <c r="R9" s="10">
        <v>11.73</v>
      </c>
      <c r="S9" s="14">
        <f>SUM(M9:R9)</f>
        <v>1086.6400000000001</v>
      </c>
      <c r="T9" s="3">
        <v>163</v>
      </c>
      <c r="U9" s="3">
        <f t="shared" si="0"/>
        <v>1249.6400000000001</v>
      </c>
      <c r="V9" s="2"/>
    </row>
    <row r="10" spans="1:22" x14ac:dyDescent="0.2">
      <c r="A10" s="6">
        <v>45385</v>
      </c>
      <c r="B10" s="7" t="s">
        <v>22</v>
      </c>
      <c r="C10" s="7" t="s">
        <v>21</v>
      </c>
      <c r="D10" s="7" t="s">
        <v>93</v>
      </c>
      <c r="E10" s="8" t="s">
        <v>85</v>
      </c>
      <c r="F10" s="7" t="s">
        <v>95</v>
      </c>
      <c r="G10" s="7" t="s">
        <v>91</v>
      </c>
      <c r="H10" s="9">
        <v>6</v>
      </c>
      <c r="I10" s="10">
        <v>5323</v>
      </c>
      <c r="J10" s="10">
        <v>5323</v>
      </c>
      <c r="K10" s="10">
        <v>5323</v>
      </c>
      <c r="L10" s="11" t="s">
        <v>94</v>
      </c>
      <c r="M10" s="12">
        <v>9181.11</v>
      </c>
      <c r="N10" s="12">
        <v>0</v>
      </c>
      <c r="O10" s="12">
        <v>0</v>
      </c>
      <c r="P10" s="13">
        <v>3185.85</v>
      </c>
      <c r="Q10" s="13">
        <v>0</v>
      </c>
      <c r="R10" s="10">
        <v>134.96</v>
      </c>
      <c r="S10" s="14">
        <f>SUM(M10:R10)</f>
        <v>12501.92</v>
      </c>
      <c r="T10" s="3">
        <v>1875.29</v>
      </c>
      <c r="U10" s="3">
        <f t="shared" si="0"/>
        <v>14377.21</v>
      </c>
      <c r="V10" s="2"/>
    </row>
    <row r="11" spans="1:22" x14ac:dyDescent="0.2">
      <c r="A11" s="6">
        <v>45387</v>
      </c>
      <c r="B11" s="7" t="s">
        <v>96</v>
      </c>
      <c r="C11" s="7" t="s">
        <v>13</v>
      </c>
      <c r="D11" s="7" t="s">
        <v>93</v>
      </c>
      <c r="E11" s="8" t="s">
        <v>85</v>
      </c>
      <c r="F11" s="7" t="s">
        <v>86</v>
      </c>
      <c r="G11" s="7" t="s">
        <v>87</v>
      </c>
      <c r="H11" s="9">
        <v>7</v>
      </c>
      <c r="I11" s="10">
        <v>5089</v>
      </c>
      <c r="J11" s="10">
        <v>5089</v>
      </c>
      <c r="K11" s="10">
        <v>5089</v>
      </c>
      <c r="L11" s="11" t="s">
        <v>94</v>
      </c>
      <c r="M11" s="12">
        <v>5089</v>
      </c>
      <c r="N11" s="12">
        <v>0</v>
      </c>
      <c r="O11" s="12">
        <v>0</v>
      </c>
      <c r="P11" s="13">
        <v>1765.88</v>
      </c>
      <c r="Q11" s="13">
        <v>0</v>
      </c>
      <c r="R11" s="10">
        <v>74.81</v>
      </c>
      <c r="S11" s="14">
        <f>SUM(M11:R11)</f>
        <v>6929.6900000000005</v>
      </c>
      <c r="T11" s="3">
        <v>1039.45</v>
      </c>
      <c r="U11" s="3">
        <f t="shared" si="0"/>
        <v>7969.14</v>
      </c>
      <c r="V11" s="2"/>
    </row>
    <row r="12" spans="1:22" x14ac:dyDescent="0.2">
      <c r="A12" s="6">
        <v>45387</v>
      </c>
      <c r="B12" s="7" t="s">
        <v>17</v>
      </c>
      <c r="C12" s="7" t="s">
        <v>16</v>
      </c>
      <c r="D12" s="7" t="s">
        <v>93</v>
      </c>
      <c r="E12" s="8" t="s">
        <v>85</v>
      </c>
      <c r="F12" s="7" t="s">
        <v>103</v>
      </c>
      <c r="G12" s="7" t="s">
        <v>104</v>
      </c>
      <c r="H12" s="9">
        <v>1</v>
      </c>
      <c r="I12" s="10">
        <v>2670</v>
      </c>
      <c r="J12" s="10">
        <v>2670</v>
      </c>
      <c r="K12" s="10">
        <v>2670</v>
      </c>
      <c r="L12" s="11" t="s">
        <v>94</v>
      </c>
      <c r="M12" s="12">
        <v>5206.5</v>
      </c>
      <c r="N12" s="12">
        <v>0</v>
      </c>
      <c r="O12" s="12">
        <v>0</v>
      </c>
      <c r="P12" s="13">
        <v>1806.66</v>
      </c>
      <c r="Q12" s="13">
        <v>0</v>
      </c>
      <c r="R12" s="10">
        <v>76.540000000000006</v>
      </c>
      <c r="S12" s="14">
        <f>SUM(M12:R12)</f>
        <v>7089.7</v>
      </c>
      <c r="T12" s="3">
        <v>1063.46</v>
      </c>
      <c r="U12" s="3">
        <f t="shared" si="0"/>
        <v>8153.16</v>
      </c>
      <c r="V12" s="2"/>
    </row>
    <row r="13" spans="1:22" x14ac:dyDescent="0.2">
      <c r="A13" s="6">
        <v>45392</v>
      </c>
      <c r="B13" s="7" t="s">
        <v>100</v>
      </c>
      <c r="C13" s="7" t="s">
        <v>25</v>
      </c>
      <c r="D13" s="7" t="s">
        <v>93</v>
      </c>
      <c r="E13" s="8" t="s">
        <v>85</v>
      </c>
      <c r="F13" s="7" t="s">
        <v>86</v>
      </c>
      <c r="G13" s="7" t="s">
        <v>87</v>
      </c>
      <c r="H13" s="9">
        <v>3</v>
      </c>
      <c r="I13" s="10">
        <v>1466</v>
      </c>
      <c r="J13" s="10">
        <v>1466</v>
      </c>
      <c r="K13" s="10">
        <v>1466</v>
      </c>
      <c r="L13" s="11" t="s">
        <v>94</v>
      </c>
      <c r="M13" s="12">
        <v>2134.4899999999998</v>
      </c>
      <c r="N13" s="12">
        <v>0</v>
      </c>
      <c r="O13" s="12">
        <v>0</v>
      </c>
      <c r="P13" s="13">
        <v>740.67</v>
      </c>
      <c r="Q13" s="13">
        <v>0</v>
      </c>
      <c r="R13" s="10">
        <v>31.38</v>
      </c>
      <c r="S13" s="14">
        <f>SUM(M13:R13)</f>
        <v>2906.54</v>
      </c>
      <c r="T13" s="3">
        <v>435.98</v>
      </c>
      <c r="U13" s="3">
        <f t="shared" si="0"/>
        <v>3342.52</v>
      </c>
      <c r="V13" s="2"/>
    </row>
    <row r="14" spans="1:22" x14ac:dyDescent="0.2">
      <c r="A14" s="6">
        <v>45392</v>
      </c>
      <c r="B14" s="7" t="s">
        <v>32</v>
      </c>
      <c r="C14" s="7" t="s">
        <v>31</v>
      </c>
      <c r="D14" s="7" t="s">
        <v>93</v>
      </c>
      <c r="E14" s="8" t="s">
        <v>85</v>
      </c>
      <c r="F14" s="7" t="s">
        <v>103</v>
      </c>
      <c r="G14" s="7" t="s">
        <v>104</v>
      </c>
      <c r="H14" s="9">
        <v>2</v>
      </c>
      <c r="I14" s="10">
        <v>953</v>
      </c>
      <c r="J14" s="10">
        <v>953</v>
      </c>
      <c r="K14" s="10">
        <v>953</v>
      </c>
      <c r="L14" s="11" t="s">
        <v>94</v>
      </c>
      <c r="M14" s="12">
        <v>2188.09</v>
      </c>
      <c r="N14" s="12">
        <v>0</v>
      </c>
      <c r="O14" s="12">
        <v>0</v>
      </c>
      <c r="P14" s="13">
        <v>759.27</v>
      </c>
      <c r="Q14" s="13">
        <v>0</v>
      </c>
      <c r="R14" s="10">
        <v>32.159999999999997</v>
      </c>
      <c r="S14" s="14">
        <f>SUM(M14:R14)</f>
        <v>2979.52</v>
      </c>
      <c r="T14" s="3">
        <v>446.93</v>
      </c>
      <c r="U14" s="3">
        <f t="shared" si="0"/>
        <v>3426.45</v>
      </c>
      <c r="V14" s="2"/>
    </row>
    <row r="15" spans="1:22" x14ac:dyDescent="0.2">
      <c r="A15" s="6">
        <v>45392</v>
      </c>
      <c r="B15" s="7" t="s">
        <v>101</v>
      </c>
      <c r="C15" s="7" t="s">
        <v>30</v>
      </c>
      <c r="D15" s="7" t="s">
        <v>93</v>
      </c>
      <c r="E15" s="8" t="s">
        <v>85</v>
      </c>
      <c r="F15" s="7" t="s">
        <v>95</v>
      </c>
      <c r="G15" s="7" t="s">
        <v>91</v>
      </c>
      <c r="H15" s="9">
        <v>3</v>
      </c>
      <c r="I15" s="10">
        <v>1994</v>
      </c>
      <c r="J15" s="10">
        <v>1994</v>
      </c>
      <c r="K15" s="10">
        <v>1994</v>
      </c>
      <c r="L15" s="11" t="s">
        <v>94</v>
      </c>
      <c r="M15" s="12">
        <v>3885.91</v>
      </c>
      <c r="N15" s="12">
        <v>0</v>
      </c>
      <c r="O15" s="12">
        <v>0</v>
      </c>
      <c r="P15" s="13">
        <v>1348.41</v>
      </c>
      <c r="Q15" s="13">
        <v>0</v>
      </c>
      <c r="R15" s="10">
        <v>57.12</v>
      </c>
      <c r="S15" s="14">
        <f>SUM(M15:R15)</f>
        <v>5291.44</v>
      </c>
      <c r="T15" s="3">
        <v>793.72</v>
      </c>
      <c r="U15" s="3">
        <f t="shared" si="0"/>
        <v>6085.16</v>
      </c>
      <c r="V15" s="2"/>
    </row>
    <row r="16" spans="1:22" x14ac:dyDescent="0.2">
      <c r="A16" s="6">
        <v>45394</v>
      </c>
      <c r="B16" s="7" t="s">
        <v>121</v>
      </c>
      <c r="C16" s="7" t="s">
        <v>49</v>
      </c>
      <c r="D16" s="7" t="s">
        <v>93</v>
      </c>
      <c r="E16" s="8" t="s">
        <v>85</v>
      </c>
      <c r="F16" s="7" t="s">
        <v>110</v>
      </c>
      <c r="G16" s="7" t="s">
        <v>111</v>
      </c>
      <c r="H16" s="9">
        <v>4</v>
      </c>
      <c r="I16" s="10">
        <v>3217</v>
      </c>
      <c r="J16" s="10">
        <v>3217</v>
      </c>
      <c r="K16" s="10">
        <v>3217</v>
      </c>
      <c r="L16" s="11" t="s">
        <v>94</v>
      </c>
      <c r="M16" s="12">
        <v>7566.38</v>
      </c>
      <c r="N16" s="12">
        <v>0</v>
      </c>
      <c r="O16" s="12">
        <v>0</v>
      </c>
      <c r="P16" s="13">
        <v>2580.14</v>
      </c>
      <c r="Q16" s="13">
        <v>0</v>
      </c>
      <c r="R16" s="10">
        <v>0</v>
      </c>
      <c r="S16" s="14">
        <f>SUM(M16:R16)</f>
        <v>10146.52</v>
      </c>
      <c r="T16" s="3">
        <v>1521.98</v>
      </c>
      <c r="U16" s="3">
        <f t="shared" si="0"/>
        <v>11668.5</v>
      </c>
      <c r="V16" s="2"/>
    </row>
    <row r="17" spans="1:22" x14ac:dyDescent="0.2">
      <c r="A17" s="6">
        <v>45394</v>
      </c>
      <c r="B17" s="7" t="s">
        <v>122</v>
      </c>
      <c r="C17" s="7" t="s">
        <v>48</v>
      </c>
      <c r="D17" s="7" t="s">
        <v>93</v>
      </c>
      <c r="E17" s="8" t="s">
        <v>85</v>
      </c>
      <c r="F17" s="7" t="s">
        <v>90</v>
      </c>
      <c r="G17" s="7" t="s">
        <v>91</v>
      </c>
      <c r="H17" s="9">
        <v>10</v>
      </c>
      <c r="I17" s="10">
        <v>6679</v>
      </c>
      <c r="J17" s="10">
        <v>6679</v>
      </c>
      <c r="K17" s="10">
        <v>6679</v>
      </c>
      <c r="L17" s="11" t="s">
        <v>106</v>
      </c>
      <c r="M17" s="12">
        <v>12880</v>
      </c>
      <c r="N17" s="12">
        <v>0</v>
      </c>
      <c r="O17" s="12">
        <v>0</v>
      </c>
      <c r="P17" s="13">
        <v>4469.3599999999997</v>
      </c>
      <c r="Q17" s="13">
        <v>0</v>
      </c>
      <c r="R17" s="10">
        <v>0</v>
      </c>
      <c r="S17" s="14">
        <f>SUM(M17:R17)</f>
        <v>17349.36</v>
      </c>
      <c r="T17" s="3">
        <v>2602.4</v>
      </c>
      <c r="U17" s="3">
        <f t="shared" si="0"/>
        <v>19951.760000000002</v>
      </c>
      <c r="V17" s="2"/>
    </row>
    <row r="18" spans="1:22" x14ac:dyDescent="0.2">
      <c r="A18" s="6">
        <v>45399</v>
      </c>
      <c r="B18" s="7" t="s">
        <v>118</v>
      </c>
      <c r="C18" s="7" t="s">
        <v>58</v>
      </c>
      <c r="D18" s="7" t="s">
        <v>93</v>
      </c>
      <c r="E18" s="8" t="s">
        <v>85</v>
      </c>
      <c r="F18" s="7" t="s">
        <v>103</v>
      </c>
      <c r="G18" s="7" t="s">
        <v>104</v>
      </c>
      <c r="H18" s="9">
        <v>7</v>
      </c>
      <c r="I18" s="10">
        <v>5538</v>
      </c>
      <c r="J18" s="10">
        <v>5538</v>
      </c>
      <c r="K18" s="10">
        <v>5538</v>
      </c>
      <c r="L18" s="11" t="s">
        <v>94</v>
      </c>
      <c r="M18" s="12">
        <v>9924.09</v>
      </c>
      <c r="N18" s="12">
        <v>0</v>
      </c>
      <c r="O18" s="12">
        <v>0</v>
      </c>
      <c r="P18" s="13">
        <v>3443.66</v>
      </c>
      <c r="Q18" s="13">
        <v>0</v>
      </c>
      <c r="R18" s="10">
        <v>0</v>
      </c>
      <c r="S18" s="14">
        <f>SUM(M18:R18)</f>
        <v>13367.75</v>
      </c>
      <c r="T18" s="3">
        <v>2005.16</v>
      </c>
      <c r="U18" s="3">
        <f t="shared" si="0"/>
        <v>15372.91</v>
      </c>
      <c r="V18" s="2"/>
    </row>
    <row r="19" spans="1:22" x14ac:dyDescent="0.2">
      <c r="A19" s="6">
        <v>45399</v>
      </c>
      <c r="B19" s="7"/>
      <c r="C19" s="7" t="s">
        <v>59</v>
      </c>
      <c r="D19" s="7" t="s">
        <v>5</v>
      </c>
      <c r="E19" s="8" t="s">
        <v>85</v>
      </c>
      <c r="F19" s="7" t="s">
        <v>95</v>
      </c>
      <c r="G19" s="7" t="s">
        <v>91</v>
      </c>
      <c r="H19" s="9">
        <v>8</v>
      </c>
      <c r="I19" s="10">
        <v>8749</v>
      </c>
      <c r="J19" s="10">
        <v>8749</v>
      </c>
      <c r="K19" s="10">
        <v>8749</v>
      </c>
      <c r="L19" s="11" t="s">
        <v>106</v>
      </c>
      <c r="M19" s="12">
        <v>12880</v>
      </c>
      <c r="N19" s="12">
        <v>0</v>
      </c>
      <c r="O19" s="12">
        <v>0</v>
      </c>
      <c r="P19" s="13">
        <v>4469.3599999999997</v>
      </c>
      <c r="Q19" s="13">
        <v>0</v>
      </c>
      <c r="R19" s="10">
        <v>0</v>
      </c>
      <c r="S19" s="14">
        <f>SUM(M19:R19)</f>
        <v>17349.36</v>
      </c>
      <c r="T19" s="3">
        <v>2602.4</v>
      </c>
      <c r="U19" s="3">
        <f t="shared" si="0"/>
        <v>19951.760000000002</v>
      </c>
      <c r="V19" s="2"/>
    </row>
    <row r="20" spans="1:22" x14ac:dyDescent="0.2">
      <c r="A20" s="6">
        <v>45399</v>
      </c>
      <c r="B20" s="7" t="s">
        <v>119</v>
      </c>
      <c r="C20" s="7" t="s">
        <v>60</v>
      </c>
      <c r="D20" s="7" t="s">
        <v>93</v>
      </c>
      <c r="E20" s="8" t="s">
        <v>85</v>
      </c>
      <c r="F20" s="7" t="s">
        <v>90</v>
      </c>
      <c r="G20" s="7" t="s">
        <v>91</v>
      </c>
      <c r="H20" s="9">
        <v>3</v>
      </c>
      <c r="I20" s="10">
        <v>2960</v>
      </c>
      <c r="J20" s="10">
        <v>2960</v>
      </c>
      <c r="K20" s="10">
        <v>2960</v>
      </c>
      <c r="L20" s="11" t="s">
        <v>94</v>
      </c>
      <c r="M20" s="12">
        <v>5150.3999999999996</v>
      </c>
      <c r="N20" s="12">
        <v>0</v>
      </c>
      <c r="O20" s="12">
        <v>0</v>
      </c>
      <c r="P20" s="13">
        <v>1787.19</v>
      </c>
      <c r="Q20" s="13">
        <v>0</v>
      </c>
      <c r="R20" s="10">
        <v>0</v>
      </c>
      <c r="S20" s="14">
        <f>SUM(M20:R20)</f>
        <v>6937.59</v>
      </c>
      <c r="T20" s="3">
        <v>1040.6400000000001</v>
      </c>
      <c r="U20" s="3">
        <f t="shared" si="0"/>
        <v>7978.2300000000005</v>
      </c>
      <c r="V20" s="2"/>
    </row>
    <row r="21" spans="1:22" x14ac:dyDescent="0.2">
      <c r="A21" s="6">
        <v>45399</v>
      </c>
      <c r="B21" s="7" t="s">
        <v>120</v>
      </c>
      <c r="C21" s="7" t="s">
        <v>62</v>
      </c>
      <c r="D21" s="7" t="s">
        <v>93</v>
      </c>
      <c r="E21" s="8" t="s">
        <v>85</v>
      </c>
      <c r="F21" s="7" t="s">
        <v>86</v>
      </c>
      <c r="G21" s="7" t="s">
        <v>87</v>
      </c>
      <c r="H21" s="9">
        <v>1</v>
      </c>
      <c r="I21" s="10">
        <v>1008</v>
      </c>
      <c r="J21" s="10">
        <v>1008</v>
      </c>
      <c r="K21" s="10">
        <v>1008</v>
      </c>
      <c r="L21" s="11" t="s">
        <v>94</v>
      </c>
      <c r="M21" s="12">
        <v>1467.65</v>
      </c>
      <c r="N21" s="12">
        <v>0</v>
      </c>
      <c r="O21" s="12">
        <v>0</v>
      </c>
      <c r="P21" s="13">
        <v>509.27</v>
      </c>
      <c r="Q21" s="13">
        <v>0</v>
      </c>
      <c r="R21" s="10">
        <v>0</v>
      </c>
      <c r="S21" s="14">
        <f>SUM(M21:R21)</f>
        <v>1976.92</v>
      </c>
      <c r="T21" s="3">
        <v>296.54000000000002</v>
      </c>
      <c r="U21" s="3">
        <f t="shared" si="0"/>
        <v>2273.46</v>
      </c>
      <c r="V21" s="2"/>
    </row>
    <row r="22" spans="1:22" x14ac:dyDescent="0.2">
      <c r="A22" s="6">
        <v>45401</v>
      </c>
      <c r="B22" s="7" t="s">
        <v>123</v>
      </c>
      <c r="C22" s="7" t="s">
        <v>57</v>
      </c>
      <c r="D22" s="7" t="s">
        <v>93</v>
      </c>
      <c r="E22" s="8" t="s">
        <v>85</v>
      </c>
      <c r="F22" s="7" t="s">
        <v>86</v>
      </c>
      <c r="G22" s="7" t="s">
        <v>87</v>
      </c>
      <c r="H22" s="9">
        <v>1</v>
      </c>
      <c r="I22" s="10">
        <v>630</v>
      </c>
      <c r="J22" s="10">
        <v>630</v>
      </c>
      <c r="K22" s="10">
        <v>630</v>
      </c>
      <c r="L22" s="11" t="s">
        <v>94</v>
      </c>
      <c r="M22" s="12">
        <v>1023.12</v>
      </c>
      <c r="N22" s="12">
        <v>0</v>
      </c>
      <c r="O22" s="12">
        <v>0</v>
      </c>
      <c r="P22" s="13">
        <v>355.02</v>
      </c>
      <c r="Q22" s="13">
        <v>0</v>
      </c>
      <c r="R22" s="10">
        <v>0</v>
      </c>
      <c r="S22" s="14">
        <f>SUM(M22:R22)</f>
        <v>1378.1399999999999</v>
      </c>
      <c r="T22" s="3">
        <v>206.72</v>
      </c>
      <c r="U22" s="3">
        <f t="shared" si="0"/>
        <v>1584.86</v>
      </c>
      <c r="V22" s="2"/>
    </row>
    <row r="23" spans="1:22" x14ac:dyDescent="0.2">
      <c r="A23" s="6">
        <v>45376</v>
      </c>
      <c r="B23" s="7" t="s">
        <v>9</v>
      </c>
      <c r="C23" s="7" t="s">
        <v>9</v>
      </c>
      <c r="D23" s="7" t="s">
        <v>89</v>
      </c>
      <c r="E23" s="8" t="s">
        <v>85</v>
      </c>
      <c r="F23" s="7" t="s">
        <v>103</v>
      </c>
      <c r="G23" s="7" t="s">
        <v>104</v>
      </c>
      <c r="H23" s="9">
        <v>1</v>
      </c>
      <c r="I23" s="10">
        <v>1265</v>
      </c>
      <c r="J23" s="10">
        <v>1265</v>
      </c>
      <c r="K23" s="10">
        <v>1265</v>
      </c>
      <c r="L23" s="11" t="s">
        <v>94</v>
      </c>
      <c r="M23" s="12">
        <v>2762.76</v>
      </c>
      <c r="N23" s="12">
        <v>0</v>
      </c>
      <c r="O23" s="12">
        <v>0</v>
      </c>
      <c r="P23" s="13">
        <v>958.68</v>
      </c>
      <c r="Q23" s="13">
        <v>0</v>
      </c>
      <c r="R23" s="10">
        <v>40.61</v>
      </c>
      <c r="S23" s="14">
        <f>SUM(M23:R23)</f>
        <v>3762.05</v>
      </c>
      <c r="T23" s="3">
        <v>564.30999999999995</v>
      </c>
      <c r="U23" s="3">
        <f t="shared" si="0"/>
        <v>4326.3600000000006</v>
      </c>
      <c r="V23" s="2"/>
    </row>
    <row r="24" spans="1:22" x14ac:dyDescent="0.2">
      <c r="A24" s="6">
        <v>45376</v>
      </c>
      <c r="B24" s="7" t="s">
        <v>88</v>
      </c>
      <c r="C24" s="7" t="s">
        <v>8</v>
      </c>
      <c r="D24" s="7" t="s">
        <v>89</v>
      </c>
      <c r="E24" s="8" t="s">
        <v>85</v>
      </c>
      <c r="F24" s="7" t="s">
        <v>90</v>
      </c>
      <c r="G24" s="7" t="s">
        <v>91</v>
      </c>
      <c r="H24" s="9">
        <v>4</v>
      </c>
      <c r="I24" s="10">
        <v>104</v>
      </c>
      <c r="J24" s="10">
        <v>104</v>
      </c>
      <c r="K24" s="10">
        <v>104</v>
      </c>
      <c r="L24" s="11" t="s">
        <v>94</v>
      </c>
      <c r="M24" s="12">
        <v>450</v>
      </c>
      <c r="N24" s="12">
        <v>0</v>
      </c>
      <c r="O24" s="12">
        <v>0</v>
      </c>
      <c r="P24" s="13">
        <v>156.13999999999999</v>
      </c>
      <c r="Q24" s="13">
        <v>0</v>
      </c>
      <c r="R24" s="10">
        <v>6.61</v>
      </c>
      <c r="S24" s="14">
        <f>SUM(M24:R24)</f>
        <v>612.75</v>
      </c>
      <c r="T24" s="3">
        <v>91.9</v>
      </c>
      <c r="U24" s="3">
        <f t="shared" si="0"/>
        <v>704.65</v>
      </c>
      <c r="V24" s="2"/>
    </row>
    <row r="25" spans="1:22" x14ac:dyDescent="0.2">
      <c r="A25" s="6">
        <v>45392</v>
      </c>
      <c r="B25" s="7" t="s">
        <v>27</v>
      </c>
      <c r="C25" s="7" t="s">
        <v>26</v>
      </c>
      <c r="D25" s="7" t="s">
        <v>107</v>
      </c>
      <c r="E25" s="8" t="s">
        <v>85</v>
      </c>
      <c r="F25" s="7" t="s">
        <v>28</v>
      </c>
      <c r="G25" s="7" t="s">
        <v>29</v>
      </c>
      <c r="H25" s="9">
        <v>2</v>
      </c>
      <c r="I25" s="10">
        <v>408</v>
      </c>
      <c r="J25" s="10">
        <v>408</v>
      </c>
      <c r="K25" s="10">
        <v>408</v>
      </c>
      <c r="L25" s="11" t="s">
        <v>94</v>
      </c>
      <c r="M25" s="12">
        <v>591.6</v>
      </c>
      <c r="N25" s="12">
        <v>0</v>
      </c>
      <c r="O25" s="12">
        <v>0</v>
      </c>
      <c r="P25" s="13">
        <v>205.29</v>
      </c>
      <c r="Q25" s="13">
        <v>0</v>
      </c>
      <c r="R25" s="10">
        <v>8.6999999999999993</v>
      </c>
      <c r="S25" s="14">
        <f>SUM(M25:R25)</f>
        <v>805.59</v>
      </c>
      <c r="T25" s="3">
        <v>120.84</v>
      </c>
      <c r="U25" s="3">
        <f t="shared" si="0"/>
        <v>926.43000000000006</v>
      </c>
      <c r="V25" s="2"/>
    </row>
    <row r="26" spans="1:22" x14ac:dyDescent="0.2">
      <c r="A26" s="6">
        <v>45394</v>
      </c>
      <c r="B26" s="7" t="s">
        <v>125</v>
      </c>
      <c r="C26" s="7" t="s">
        <v>47</v>
      </c>
      <c r="D26" s="7" t="s">
        <v>124</v>
      </c>
      <c r="E26" s="8" t="s">
        <v>85</v>
      </c>
      <c r="F26" s="7" t="s">
        <v>86</v>
      </c>
      <c r="G26" s="7" t="s">
        <v>87</v>
      </c>
      <c r="H26" s="9">
        <v>5</v>
      </c>
      <c r="I26" s="10">
        <v>1362</v>
      </c>
      <c r="J26" s="10">
        <v>1362</v>
      </c>
      <c r="K26" s="10">
        <v>1362</v>
      </c>
      <c r="L26" s="11" t="s">
        <v>94</v>
      </c>
      <c r="M26" s="12">
        <v>1983.07</v>
      </c>
      <c r="N26" s="12">
        <v>0</v>
      </c>
      <c r="O26" s="12">
        <v>0</v>
      </c>
      <c r="P26" s="13">
        <v>688.13</v>
      </c>
      <c r="Q26" s="13">
        <v>0</v>
      </c>
      <c r="R26" s="10">
        <v>0</v>
      </c>
      <c r="S26" s="14">
        <f>SUM(M26:R26)</f>
        <v>2671.2</v>
      </c>
      <c r="T26" s="3">
        <v>400.68</v>
      </c>
      <c r="U26" s="3">
        <f t="shared" si="0"/>
        <v>3071.8799999999997</v>
      </c>
      <c r="V26" s="2"/>
    </row>
    <row r="27" spans="1:22" x14ac:dyDescent="0.2">
      <c r="A27" s="6">
        <v>45385</v>
      </c>
      <c r="B27" s="7" t="s">
        <v>102</v>
      </c>
      <c r="C27" s="7" t="s">
        <v>12</v>
      </c>
      <c r="D27" s="7" t="s">
        <v>103</v>
      </c>
      <c r="E27" s="8" t="s">
        <v>104</v>
      </c>
      <c r="F27" s="7" t="s">
        <v>93</v>
      </c>
      <c r="G27" s="7" t="s">
        <v>85</v>
      </c>
      <c r="H27" s="9">
        <v>9</v>
      </c>
      <c r="I27" s="10">
        <v>6080</v>
      </c>
      <c r="J27" s="10">
        <v>6080</v>
      </c>
      <c r="K27" s="10">
        <v>6080</v>
      </c>
      <c r="L27" s="11" t="s">
        <v>105</v>
      </c>
      <c r="M27" s="12">
        <v>10500</v>
      </c>
      <c r="N27" s="12">
        <v>0</v>
      </c>
      <c r="O27" s="12">
        <v>0</v>
      </c>
      <c r="P27" s="13">
        <v>0</v>
      </c>
      <c r="Q27" s="13">
        <v>0</v>
      </c>
      <c r="R27" s="10">
        <v>0</v>
      </c>
      <c r="S27" s="14">
        <f>SUM(M27:R27)</f>
        <v>10500</v>
      </c>
      <c r="T27" s="3">
        <v>1575</v>
      </c>
      <c r="U27" s="3">
        <f t="shared" si="0"/>
        <v>12075</v>
      </c>
      <c r="V27" s="2"/>
    </row>
    <row r="28" spans="1:22" x14ac:dyDescent="0.2">
      <c r="A28" s="6">
        <v>45394</v>
      </c>
      <c r="B28" s="7"/>
      <c r="C28" s="7" t="s">
        <v>50</v>
      </c>
      <c r="D28" s="7" t="s">
        <v>107</v>
      </c>
      <c r="E28" s="8" t="s">
        <v>85</v>
      </c>
      <c r="F28" s="7" t="s">
        <v>110</v>
      </c>
      <c r="G28" s="7" t="s">
        <v>111</v>
      </c>
      <c r="H28" s="9">
        <v>2</v>
      </c>
      <c r="I28" s="10">
        <v>1500</v>
      </c>
      <c r="J28" s="10">
        <v>1500</v>
      </c>
      <c r="K28" s="10">
        <v>1500</v>
      </c>
      <c r="L28" s="11" t="s">
        <v>94</v>
      </c>
      <c r="M28" s="12">
        <v>3375</v>
      </c>
      <c r="N28" s="12">
        <v>0</v>
      </c>
      <c r="O28" s="12">
        <v>0</v>
      </c>
      <c r="P28" s="13">
        <v>1150.8800000000001</v>
      </c>
      <c r="Q28" s="13">
        <v>0</v>
      </c>
      <c r="R28" s="10">
        <v>0</v>
      </c>
      <c r="S28" s="14">
        <f>SUM(M28:R28)</f>
        <v>4525.88</v>
      </c>
      <c r="T28" s="3">
        <v>678.88</v>
      </c>
      <c r="U28" s="3">
        <f t="shared" si="0"/>
        <v>5204.76</v>
      </c>
      <c r="V28" s="2"/>
    </row>
    <row r="29" spans="1:22" x14ac:dyDescent="0.2">
      <c r="A29" s="6">
        <v>45394</v>
      </c>
      <c r="B29" s="7" t="s">
        <v>46</v>
      </c>
      <c r="C29" s="7" t="s">
        <v>45</v>
      </c>
      <c r="D29" s="7" t="s">
        <v>107</v>
      </c>
      <c r="E29" s="8" t="s">
        <v>85</v>
      </c>
      <c r="F29" s="7" t="s">
        <v>28</v>
      </c>
      <c r="G29" s="7" t="s">
        <v>29</v>
      </c>
      <c r="H29" s="9">
        <v>1</v>
      </c>
      <c r="I29" s="10">
        <v>171</v>
      </c>
      <c r="J29" s="10">
        <v>171</v>
      </c>
      <c r="K29" s="10">
        <v>171</v>
      </c>
      <c r="L29" s="11" t="s">
        <v>94</v>
      </c>
      <c r="M29" s="12">
        <v>350</v>
      </c>
      <c r="N29" s="12">
        <v>0</v>
      </c>
      <c r="O29" s="12">
        <v>0</v>
      </c>
      <c r="P29" s="13">
        <v>121.44</v>
      </c>
      <c r="Q29" s="13">
        <v>0</v>
      </c>
      <c r="R29" s="10">
        <v>0</v>
      </c>
      <c r="S29" s="14">
        <f>SUM(M29:R29)</f>
        <v>471.44</v>
      </c>
      <c r="T29" s="3">
        <v>70.709999999999994</v>
      </c>
      <c r="U29" s="3">
        <f t="shared" si="0"/>
        <v>542.15</v>
      </c>
      <c r="V29" s="2"/>
    </row>
    <row r="30" spans="1:22" x14ac:dyDescent="0.2">
      <c r="A30" s="6">
        <v>45398</v>
      </c>
      <c r="B30" s="7" t="s">
        <v>54</v>
      </c>
      <c r="C30" s="7" t="s">
        <v>53</v>
      </c>
      <c r="D30" s="7" t="s">
        <v>89</v>
      </c>
      <c r="E30" s="8" t="s">
        <v>85</v>
      </c>
      <c r="F30" s="7" t="s">
        <v>55</v>
      </c>
      <c r="G30" s="7" t="s">
        <v>56</v>
      </c>
      <c r="H30" s="9">
        <v>3</v>
      </c>
      <c r="I30" s="10">
        <v>2500</v>
      </c>
      <c r="J30" s="10">
        <v>2500</v>
      </c>
      <c r="K30" s="10">
        <v>2500</v>
      </c>
      <c r="L30" s="11" t="s">
        <v>94</v>
      </c>
      <c r="M30" s="12">
        <v>6125</v>
      </c>
      <c r="N30" s="12">
        <v>0</v>
      </c>
      <c r="O30" s="12">
        <v>0</v>
      </c>
      <c r="P30" s="13">
        <v>0</v>
      </c>
      <c r="Q30" s="13">
        <v>0</v>
      </c>
      <c r="R30" s="10">
        <v>0</v>
      </c>
      <c r="S30" s="14">
        <f>SUM(M30:R30)</f>
        <v>6125</v>
      </c>
      <c r="T30" s="3">
        <v>918.75</v>
      </c>
      <c r="U30" s="3">
        <f t="shared" si="0"/>
        <v>7043.75</v>
      </c>
      <c r="V30" s="2"/>
    </row>
    <row r="31" spans="1:22" x14ac:dyDescent="0.2">
      <c r="A31" s="6">
        <v>45397</v>
      </c>
      <c r="B31" s="7" t="s">
        <v>130</v>
      </c>
      <c r="C31" s="7" t="s">
        <v>51</v>
      </c>
      <c r="D31" s="7" t="s">
        <v>107</v>
      </c>
      <c r="E31" s="8" t="s">
        <v>85</v>
      </c>
      <c r="F31" s="7" t="s">
        <v>52</v>
      </c>
      <c r="G31" s="7" t="s">
        <v>7</v>
      </c>
      <c r="H31" s="9">
        <v>1</v>
      </c>
      <c r="I31" s="10">
        <v>455</v>
      </c>
      <c r="J31" s="10">
        <v>455</v>
      </c>
      <c r="K31" s="10">
        <v>455</v>
      </c>
      <c r="L31" s="11" t="s">
        <v>94</v>
      </c>
      <c r="M31" s="12">
        <v>864.5</v>
      </c>
      <c r="N31" s="12">
        <v>0</v>
      </c>
      <c r="O31" s="12">
        <v>0</v>
      </c>
      <c r="P31" s="13">
        <v>299.98</v>
      </c>
      <c r="Q31" s="13">
        <v>0</v>
      </c>
      <c r="R31" s="10">
        <v>0</v>
      </c>
      <c r="S31" s="14">
        <f>SUM(M31:R31)</f>
        <v>1164.48</v>
      </c>
      <c r="T31" s="3">
        <v>174.67</v>
      </c>
      <c r="U31" s="3">
        <f t="shared" si="0"/>
        <v>1339.15</v>
      </c>
      <c r="V31" s="2"/>
    </row>
    <row r="32" spans="1:22" x14ac:dyDescent="0.2">
      <c r="A32" s="6">
        <v>45399</v>
      </c>
      <c r="B32" s="7" t="s">
        <v>131</v>
      </c>
      <c r="C32" s="7" t="s">
        <v>61</v>
      </c>
      <c r="D32" s="7" t="s">
        <v>107</v>
      </c>
      <c r="E32" s="8" t="s">
        <v>85</v>
      </c>
      <c r="F32" s="7" t="s">
        <v>90</v>
      </c>
      <c r="G32" s="7" t="s">
        <v>91</v>
      </c>
      <c r="H32" s="9">
        <v>1</v>
      </c>
      <c r="I32" s="10">
        <v>315</v>
      </c>
      <c r="J32" s="10">
        <v>315</v>
      </c>
      <c r="K32" s="10">
        <v>315</v>
      </c>
      <c r="L32" s="11" t="s">
        <v>94</v>
      </c>
      <c r="M32" s="12">
        <v>670.32</v>
      </c>
      <c r="N32" s="12">
        <v>0</v>
      </c>
      <c r="O32" s="12">
        <v>0</v>
      </c>
      <c r="P32" s="13">
        <v>232.6</v>
      </c>
      <c r="Q32" s="13">
        <v>0</v>
      </c>
      <c r="R32" s="10">
        <v>0</v>
      </c>
      <c r="S32" s="14">
        <f>SUM(M32:R32)</f>
        <v>902.92000000000007</v>
      </c>
      <c r="T32" s="3">
        <v>135.44</v>
      </c>
      <c r="U32" s="3">
        <f t="shared" si="0"/>
        <v>1038.3600000000001</v>
      </c>
      <c r="V32" s="2"/>
    </row>
    <row r="33" spans="1:22" x14ac:dyDescent="0.2">
      <c r="A33" s="6">
        <v>45387</v>
      </c>
      <c r="B33" s="7" t="s">
        <v>115</v>
      </c>
      <c r="C33" s="7" t="s">
        <v>14</v>
      </c>
      <c r="D33" s="7" t="s">
        <v>84</v>
      </c>
      <c r="E33" s="8" t="s">
        <v>85</v>
      </c>
      <c r="F33" s="7" t="s">
        <v>86</v>
      </c>
      <c r="G33" s="7" t="s">
        <v>87</v>
      </c>
      <c r="H33" s="9">
        <v>11</v>
      </c>
      <c r="I33" s="10">
        <v>8322</v>
      </c>
      <c r="J33" s="10">
        <v>8322</v>
      </c>
      <c r="K33" s="10">
        <v>8322</v>
      </c>
      <c r="L33" s="11" t="s">
        <v>106</v>
      </c>
      <c r="M33" s="12">
        <v>7280</v>
      </c>
      <c r="N33" s="12">
        <v>0</v>
      </c>
      <c r="O33" s="12">
        <v>0</v>
      </c>
      <c r="P33" s="13">
        <v>2526.16</v>
      </c>
      <c r="Q33" s="13">
        <v>0</v>
      </c>
      <c r="R33" s="10">
        <v>107.02</v>
      </c>
      <c r="S33" s="14">
        <f>SUM(M33:R33)</f>
        <v>9913.18</v>
      </c>
      <c r="T33" s="3">
        <v>1486.98</v>
      </c>
      <c r="U33" s="3">
        <f t="shared" si="0"/>
        <v>11400.16</v>
      </c>
      <c r="V33" s="2"/>
    </row>
    <row r="34" spans="1:22" x14ac:dyDescent="0.2">
      <c r="A34" s="6">
        <v>45387</v>
      </c>
      <c r="B34" s="7" t="s">
        <v>20</v>
      </c>
      <c r="C34" s="7" t="s">
        <v>19</v>
      </c>
      <c r="D34" s="7" t="s">
        <v>107</v>
      </c>
      <c r="E34" s="8" t="s">
        <v>85</v>
      </c>
      <c r="F34" s="7" t="s">
        <v>6</v>
      </c>
      <c r="G34" s="7" t="s">
        <v>91</v>
      </c>
      <c r="H34" s="9">
        <v>1</v>
      </c>
      <c r="I34" s="10">
        <v>224</v>
      </c>
      <c r="J34" s="10">
        <v>224</v>
      </c>
      <c r="K34" s="10">
        <v>224</v>
      </c>
      <c r="L34" s="11" t="s">
        <v>94</v>
      </c>
      <c r="M34" s="12">
        <v>504</v>
      </c>
      <c r="N34" s="12">
        <v>0</v>
      </c>
      <c r="O34" s="12">
        <v>0</v>
      </c>
      <c r="P34" s="13">
        <v>174.88</v>
      </c>
      <c r="Q34" s="13">
        <v>0</v>
      </c>
      <c r="R34" s="10">
        <v>7.41</v>
      </c>
      <c r="S34" s="14">
        <f>SUM(M34:R34)</f>
        <v>686.29</v>
      </c>
      <c r="T34" s="3">
        <v>102.94</v>
      </c>
      <c r="U34" s="3">
        <f t="shared" si="0"/>
        <v>789.23</v>
      </c>
      <c r="V34" s="2"/>
    </row>
    <row r="35" spans="1:22" x14ac:dyDescent="0.2">
      <c r="A35" s="6">
        <v>45387</v>
      </c>
      <c r="B35" s="7" t="s">
        <v>116</v>
      </c>
      <c r="C35" s="7" t="s">
        <v>18</v>
      </c>
      <c r="D35" s="7" t="s">
        <v>107</v>
      </c>
      <c r="E35" s="8" t="s">
        <v>85</v>
      </c>
      <c r="F35" s="7" t="s">
        <v>90</v>
      </c>
      <c r="G35" s="7" t="s">
        <v>91</v>
      </c>
      <c r="H35" s="9">
        <v>1</v>
      </c>
      <c r="I35" s="10">
        <v>553</v>
      </c>
      <c r="J35" s="10">
        <v>553</v>
      </c>
      <c r="K35" s="10">
        <v>553</v>
      </c>
      <c r="L35" s="11" t="s">
        <v>94</v>
      </c>
      <c r="M35" s="12">
        <v>1176.78</v>
      </c>
      <c r="N35" s="12">
        <v>0</v>
      </c>
      <c r="O35" s="12">
        <v>0</v>
      </c>
      <c r="P35" s="13">
        <v>408.34</v>
      </c>
      <c r="Q35" s="13">
        <v>0</v>
      </c>
      <c r="R35" s="10">
        <v>17.3</v>
      </c>
      <c r="S35" s="14">
        <f>SUM(M35:R35)</f>
        <v>1602.4199999999998</v>
      </c>
      <c r="T35" s="3">
        <v>240.36</v>
      </c>
      <c r="U35" s="3">
        <f t="shared" si="0"/>
        <v>1842.7799999999997</v>
      </c>
      <c r="V35" s="2"/>
    </row>
    <row r="36" spans="1:22" x14ac:dyDescent="0.2">
      <c r="A36" s="6">
        <v>45387</v>
      </c>
      <c r="B36" s="7"/>
      <c r="C36" s="7" t="s">
        <v>15</v>
      </c>
      <c r="D36" s="7" t="s">
        <v>89</v>
      </c>
      <c r="E36" s="8" t="s">
        <v>85</v>
      </c>
      <c r="F36" s="7" t="s">
        <v>103</v>
      </c>
      <c r="G36" s="7" t="s">
        <v>104</v>
      </c>
      <c r="H36" s="9">
        <v>1</v>
      </c>
      <c r="I36" s="10">
        <v>499</v>
      </c>
      <c r="J36" s="10">
        <v>499</v>
      </c>
      <c r="K36" s="10">
        <v>499</v>
      </c>
      <c r="L36" s="11" t="s">
        <v>94</v>
      </c>
      <c r="M36" s="12">
        <v>1145.7</v>
      </c>
      <c r="N36" s="12">
        <v>0</v>
      </c>
      <c r="O36" s="12">
        <v>0</v>
      </c>
      <c r="P36" s="13">
        <v>397.56</v>
      </c>
      <c r="Q36" s="13">
        <v>0</v>
      </c>
      <c r="R36" s="10">
        <v>16.84</v>
      </c>
      <c r="S36" s="14">
        <f>SUM(M36:R36)</f>
        <v>1560.1</v>
      </c>
      <c r="T36" s="3">
        <v>234.02</v>
      </c>
      <c r="U36" s="3">
        <f t="shared" si="0"/>
        <v>1794.12</v>
      </c>
      <c r="V36" s="2"/>
    </row>
    <row r="37" spans="1:22" x14ac:dyDescent="0.2">
      <c r="A37" s="6">
        <v>45400</v>
      </c>
      <c r="B37" s="7" t="s">
        <v>129</v>
      </c>
      <c r="C37" s="7" t="s">
        <v>42</v>
      </c>
      <c r="D37" s="7" t="s">
        <v>127</v>
      </c>
      <c r="E37" s="8" t="s">
        <v>85</v>
      </c>
      <c r="F37" s="7" t="s">
        <v>43</v>
      </c>
      <c r="G37" s="7" t="s">
        <v>128</v>
      </c>
      <c r="H37" s="9">
        <v>2</v>
      </c>
      <c r="I37" s="10">
        <v>1088</v>
      </c>
      <c r="J37" s="10">
        <v>1088</v>
      </c>
      <c r="K37" s="10">
        <v>1088</v>
      </c>
      <c r="L37" s="11" t="s">
        <v>94</v>
      </c>
      <c r="M37" s="12">
        <v>2121.6</v>
      </c>
      <c r="N37" s="12">
        <v>0</v>
      </c>
      <c r="O37" s="12">
        <v>0</v>
      </c>
      <c r="P37" s="13">
        <v>0</v>
      </c>
      <c r="Q37" s="13">
        <v>0</v>
      </c>
      <c r="R37" s="10">
        <v>0</v>
      </c>
      <c r="S37" s="14">
        <f>SUM(M37:R37)</f>
        <v>2121.6</v>
      </c>
      <c r="T37" s="3">
        <v>318.24</v>
      </c>
      <c r="U37" s="3">
        <f t="shared" si="0"/>
        <v>2439.84</v>
      </c>
      <c r="V37" s="2"/>
    </row>
    <row r="38" spans="1:22" x14ac:dyDescent="0.2">
      <c r="A38" s="6">
        <v>45393</v>
      </c>
      <c r="B38" s="7" t="s">
        <v>126</v>
      </c>
      <c r="C38" s="7" t="s">
        <v>44</v>
      </c>
      <c r="D38" s="7" t="s">
        <v>107</v>
      </c>
      <c r="E38" s="8" t="s">
        <v>85</v>
      </c>
      <c r="F38" s="7" t="s">
        <v>86</v>
      </c>
      <c r="G38" s="7" t="s">
        <v>87</v>
      </c>
      <c r="H38" s="9">
        <v>5</v>
      </c>
      <c r="I38" s="10">
        <v>4112</v>
      </c>
      <c r="J38" s="10">
        <v>4112</v>
      </c>
      <c r="K38" s="10">
        <v>4112</v>
      </c>
      <c r="L38" s="11" t="s">
        <v>94</v>
      </c>
      <c r="M38" s="12">
        <v>4852.16</v>
      </c>
      <c r="N38" s="12">
        <v>0</v>
      </c>
      <c r="O38" s="12">
        <v>0</v>
      </c>
      <c r="P38" s="13">
        <v>1683.7</v>
      </c>
      <c r="Q38" s="13">
        <v>0</v>
      </c>
      <c r="R38" s="10">
        <v>71.33</v>
      </c>
      <c r="S38" s="14">
        <f>SUM(M38:R38)</f>
        <v>6607.19</v>
      </c>
      <c r="T38" s="3">
        <v>991.08</v>
      </c>
      <c r="U38" s="3">
        <f t="shared" si="0"/>
        <v>7598.2699999999995</v>
      </c>
      <c r="V38" s="2"/>
    </row>
    <row r="39" spans="1:22" x14ac:dyDescent="0.2">
      <c r="A39" s="6">
        <v>45377</v>
      </c>
      <c r="B39" s="7" t="s">
        <v>108</v>
      </c>
      <c r="C39" s="7" t="s">
        <v>10</v>
      </c>
      <c r="D39" s="7" t="s">
        <v>107</v>
      </c>
      <c r="E39" s="8" t="s">
        <v>85</v>
      </c>
      <c r="F39" s="7" t="s">
        <v>86</v>
      </c>
      <c r="G39" s="7" t="s">
        <v>87</v>
      </c>
      <c r="H39" s="9">
        <v>4</v>
      </c>
      <c r="I39" s="10">
        <v>2337</v>
      </c>
      <c r="J39" s="10">
        <v>2337</v>
      </c>
      <c r="K39" s="10">
        <v>2337</v>
      </c>
      <c r="L39" s="11" t="s">
        <v>94</v>
      </c>
      <c r="M39" s="12">
        <v>3402.67</v>
      </c>
      <c r="N39" s="12">
        <v>0</v>
      </c>
      <c r="O39" s="12">
        <v>0</v>
      </c>
      <c r="P39" s="13">
        <v>1180.73</v>
      </c>
      <c r="Q39" s="13">
        <v>0</v>
      </c>
      <c r="R39" s="10">
        <v>50.02</v>
      </c>
      <c r="S39" s="14">
        <f>SUM(M39:R39)</f>
        <v>4633.42</v>
      </c>
      <c r="T39" s="3">
        <v>695.01</v>
      </c>
      <c r="U39" s="3">
        <f t="shared" si="0"/>
        <v>5328.43</v>
      </c>
      <c r="V39" s="2"/>
    </row>
    <row r="40" spans="1:22" x14ac:dyDescent="0.2">
      <c r="A40" s="6">
        <v>45394</v>
      </c>
      <c r="B40" s="7"/>
      <c r="C40" s="7" t="s">
        <v>64</v>
      </c>
      <c r="D40" s="7" t="s">
        <v>103</v>
      </c>
      <c r="E40" s="8" t="s">
        <v>104</v>
      </c>
      <c r="F40" s="7" t="s">
        <v>86</v>
      </c>
      <c r="G40" s="7" t="s">
        <v>87</v>
      </c>
      <c r="H40" s="9">
        <v>3</v>
      </c>
      <c r="I40" s="10">
        <v>3000</v>
      </c>
      <c r="J40" s="10">
        <v>3000</v>
      </c>
      <c r="K40" s="10">
        <v>3000</v>
      </c>
      <c r="L40" s="11" t="s">
        <v>94</v>
      </c>
      <c r="M40" s="12">
        <v>5130</v>
      </c>
      <c r="N40" s="12">
        <v>0</v>
      </c>
      <c r="O40" s="12">
        <v>0</v>
      </c>
      <c r="P40" s="13">
        <v>1780.11</v>
      </c>
      <c r="Q40" s="13">
        <v>0</v>
      </c>
      <c r="R40" s="10">
        <v>0</v>
      </c>
      <c r="S40" s="14">
        <f>SUM(M40:R40)</f>
        <v>6910.11</v>
      </c>
      <c r="T40" s="3">
        <v>1036.52</v>
      </c>
      <c r="U40" s="3">
        <f t="shared" si="0"/>
        <v>7946.6299999999992</v>
      </c>
      <c r="V40" s="2"/>
    </row>
    <row r="41" spans="1:22" x14ac:dyDescent="0.2">
      <c r="A41" s="6">
        <v>45371</v>
      </c>
      <c r="B41" s="7" t="s">
        <v>40</v>
      </c>
      <c r="C41" s="7" t="s">
        <v>39</v>
      </c>
      <c r="D41" s="7" t="s">
        <v>41</v>
      </c>
      <c r="E41" s="8" t="s">
        <v>111</v>
      </c>
      <c r="F41" s="7" t="s">
        <v>86</v>
      </c>
      <c r="G41" s="7" t="s">
        <v>87</v>
      </c>
      <c r="H41" s="9">
        <v>10</v>
      </c>
      <c r="I41" s="10">
        <v>6866</v>
      </c>
      <c r="J41" s="10">
        <v>6866</v>
      </c>
      <c r="K41" s="10">
        <v>6866</v>
      </c>
      <c r="L41" s="11" t="s">
        <v>94</v>
      </c>
      <c r="M41" s="12">
        <v>9269.1</v>
      </c>
      <c r="N41" s="12">
        <v>0</v>
      </c>
      <c r="O41" s="12">
        <v>0</v>
      </c>
      <c r="P41" s="13">
        <v>3216.38</v>
      </c>
      <c r="Q41" s="13">
        <v>0</v>
      </c>
      <c r="R41" s="10">
        <v>0</v>
      </c>
      <c r="S41" s="14">
        <f>SUM(M41:R41)</f>
        <v>12485.48</v>
      </c>
      <c r="T41" s="3">
        <v>1872.82</v>
      </c>
      <c r="U41" s="3">
        <f t="shared" si="0"/>
        <v>14358.3</v>
      </c>
      <c r="V41" s="2"/>
    </row>
  </sheetData>
  <sortState ref="A2:AB44">
    <sortCondition ref="C2:C44"/>
  </sortState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leann</cp:lastModifiedBy>
  <cp:lastPrinted>2024-03-27T10:12:36Z</cp:lastPrinted>
  <dcterms:created xsi:type="dcterms:W3CDTF">2019-07-19T07:54:48Z</dcterms:created>
  <dcterms:modified xsi:type="dcterms:W3CDTF">2024-04-26T19:21:44Z</dcterms:modified>
</cp:coreProperties>
</file>