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9" i="1" l="1"/>
  <c r="U9" i="1" s="1"/>
  <c r="S8" i="1"/>
  <c r="U8" i="1" s="1"/>
  <c r="S2" i="1"/>
  <c r="U2" i="1" s="1"/>
  <c r="S3" i="1"/>
  <c r="U3" i="1" s="1"/>
  <c r="S15" i="1"/>
  <c r="U15" i="1" s="1"/>
  <c r="S13" i="1"/>
  <c r="U13" i="1" s="1"/>
  <c r="S11" i="1"/>
  <c r="U11" i="1" s="1"/>
  <c r="S7" i="1"/>
  <c r="U7" i="1" s="1"/>
  <c r="S4" i="1"/>
  <c r="U4" i="1" s="1"/>
  <c r="S6" i="1"/>
  <c r="U6" i="1" s="1"/>
  <c r="S14" i="1"/>
  <c r="U14" i="1" s="1"/>
  <c r="S12" i="1"/>
  <c r="U12" i="1" s="1"/>
  <c r="S10" i="1"/>
  <c r="U10" i="1" s="1"/>
  <c r="S5" i="1"/>
  <c r="U5" i="1" s="1"/>
</calcChain>
</file>

<file path=xl/sharedStrings.xml><?xml version="1.0" encoding="utf-8"?>
<sst xmlns="http://schemas.openxmlformats.org/spreadsheetml/2006/main" count="120" uniqueCount="70">
  <si>
    <t>Sender</t>
  </si>
  <si>
    <t>Origin</t>
  </si>
  <si>
    <t>Destination</t>
  </si>
  <si>
    <t>Service</t>
  </si>
  <si>
    <t>Chrg Mass</t>
  </si>
  <si>
    <t>J234940</t>
  </si>
  <si>
    <t xml:space="preserve">HENEWAYS </t>
  </si>
  <si>
    <t>J234939</t>
  </si>
  <si>
    <t>J234941</t>
  </si>
  <si>
    <t>J224294</t>
  </si>
  <si>
    <t>J224293</t>
  </si>
  <si>
    <t>87186105</t>
  </si>
  <si>
    <t xml:space="preserve">VEREENIGING </t>
  </si>
  <si>
    <t>12M</t>
  </si>
  <si>
    <t>D129329</t>
  </si>
  <si>
    <t>D129330</t>
  </si>
  <si>
    <t>D129331</t>
  </si>
  <si>
    <t>D128880</t>
  </si>
  <si>
    <t>J241542</t>
  </si>
  <si>
    <t>J241543</t>
  </si>
  <si>
    <t>VEOLIA</t>
  </si>
  <si>
    <t>RIVERHORSE VALLEY</t>
  </si>
  <si>
    <t>J234942</t>
  </si>
  <si>
    <t>J234943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</si>
  <si>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</si>
  <si>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</si>
  <si>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</si>
  <si>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</si>
  <si>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</si>
  <si>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</si>
  <si>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</si>
  <si>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</si>
  <si>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</si>
  <si>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</si>
  <si>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</si>
  <si>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</si>
  <si>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</si>
  <si>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</si>
  <si>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</si>
  <si>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</si>
  <si>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</si>
  <si>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</si>
  <si>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6M</t>
  </si>
  <si>
    <t>PALLET</t>
  </si>
  <si>
    <t>DURBAN</t>
  </si>
  <si>
    <t>BPL PORT ELIZABETH</t>
  </si>
  <si>
    <t>PORT ELIZABETH</t>
  </si>
  <si>
    <t>BRENNTAG KILLARNEY GARDENS</t>
  </si>
  <si>
    <t>CAPE TOWN</t>
  </si>
  <si>
    <t>87209896/9118/9083/8943/77295962</t>
  </si>
  <si>
    <t>87201357/3117/3115/77295397</t>
  </si>
  <si>
    <t>BRENNTAG MIDRAND</t>
  </si>
  <si>
    <t>JOHANNESBURG</t>
  </si>
  <si>
    <t>87211438/77296276</t>
  </si>
  <si>
    <t>BRENNTAG PROSPECTON</t>
  </si>
  <si>
    <t>87213834/3164/2918/29171897/77296276</t>
  </si>
  <si>
    <t>BRENNTAG PAARDEN EILAND</t>
  </si>
  <si>
    <t>87207542/8947/8946/77295962</t>
  </si>
  <si>
    <t>87208944/7541/0073/77295962</t>
  </si>
  <si>
    <t>87213163/62/77296276</t>
  </si>
  <si>
    <t>87215864/77296406</t>
  </si>
  <si>
    <t>87215863/77296406</t>
  </si>
  <si>
    <t>76743585</t>
  </si>
  <si>
    <t>CONNECT LOGISTICS</t>
  </si>
  <si>
    <t>PREMIER FMCG (PTY) LTD</t>
  </si>
  <si>
    <t>87220284/218967/217865/217862/77296765</t>
  </si>
  <si>
    <t>BRENNTAG POMONA</t>
  </si>
  <si>
    <t>87218385/77296655</t>
  </si>
  <si>
    <t>87202976</t>
  </si>
  <si>
    <t>87217863/77296765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</si>
</sst>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</cellXfs>
  <cellStyles count="10">
    <cellStyle name="Comma 2" xfId="2"/>
    <cellStyle name="Comma 3" xfId="3"/>
    <cellStyle name="Comma 3 2" xfId="4"/>
    <cellStyle name="Currency 2" xfId="5"/>
    <cellStyle name="Currency 3" xfId="6"/>
    <cellStyle name="Currency 3 2" xfId="7"/>
    <cellStyle name="Currency 4" xfId="8"/>
    <cellStyle name="Normal" xfId="0" builtinId="0"/>
    <cellStyle name="Normal 2" xfId="9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G1" sqref="D1:G1048576"/>
    </sheetView>
  </sheetViews>
  <sheetFormatPr defaultRowHeight="15" x14ac:dyDescent="0.25"/>
  <cols>
    <col min="1" max="1" width="10.42578125" style="4" bestFit="1" customWidth="1"/>
    <col min="2" max="2" width="39.42578125" style="4" bestFit="1" customWidth="1"/>
    <col min="3" max="3" width="9" style="4" bestFit="1" customWidth="1"/>
    <col min="4" max="4" width="23.42578125" style="4" bestFit="1" customWidth="1"/>
    <col min="5" max="5" width="15.5703125" style="4" bestFit="1" customWidth="1"/>
    <col min="6" max="6" width="30" style="4" bestFit="1" customWidth="1"/>
    <col min="7" max="7" width="19" style="4" bestFit="1" customWidth="1"/>
    <col min="8" max="8" width="3.85546875" style="4" bestFit="1" customWidth="1"/>
    <col min="9" max="9" width="8.5703125" style="4" bestFit="1" customWidth="1"/>
    <col min="10" max="10" width="8.85546875" style="4" bestFit="1" customWidth="1"/>
    <col min="11" max="11" width="9.85546875" style="4" bestFit="1" customWidth="1"/>
    <col min="12" max="12" width="7.42578125" style="4" bestFit="1" customWidth="1"/>
    <col min="13" max="13" width="9.85546875" style="13" bestFit="1" customWidth="1"/>
    <col min="14" max="14" width="8.5703125" style="13" bestFit="1" customWidth="1"/>
    <col min="15" max="15" width="9.5703125" style="13" bestFit="1" customWidth="1"/>
    <col min="16" max="16" width="14.140625" style="13" bestFit="1" customWidth="1"/>
    <col min="17" max="17" width="14.85546875" style="13" bestFit="1" customWidth="1"/>
    <col min="18" max="18" width="6.5703125" style="13" bestFit="1" customWidth="1"/>
    <col min="19" max="19" width="9.42578125" style="13" bestFit="1" customWidth="1"/>
    <col min="20" max="20" width="7.5703125" style="13" bestFit="1" customWidth="1"/>
    <col min="21" max="21" width="8.5703125" style="13" bestFit="1" customWidth="1"/>
    <col min="22" max="22" width="8" style="4" bestFit="1" customWidth="1"/>
    <col min="23" max="16384" width="9.140625" style="4"/>
  </cols>
  <sheetData>
    <row r="1" spans="1:22" x14ac:dyDescent="0.25">
      <c r="A1" s="1" t="s">
        <v>24</v>
      </c>
      <c r="B1" s="2" t="s">
        <v>25</v>
      </c>
      <c r="C1" s="2" t="s">
        <v>26</v>
      </c>
      <c r="D1" s="2" t="s">
        <v>0</v>
      </c>
      <c r="E1" s="2" t="s">
        <v>1</v>
      </c>
      <c r="F1" s="2" t="s">
        <v>27</v>
      </c>
      <c r="G1" s="2" t="s">
        <v>2</v>
      </c>
      <c r="H1" s="1" t="s">
        <v>28</v>
      </c>
      <c r="I1" s="1" t="s">
        <v>29</v>
      </c>
      <c r="J1" s="1" t="s">
        <v>30</v>
      </c>
      <c r="K1" s="1" t="s">
        <v>4</v>
      </c>
      <c r="L1" s="1" t="s">
        <v>3</v>
      </c>
      <c r="M1" s="3" t="s">
        <v>31</v>
      </c>
      <c r="N1" s="3" t="s">
        <v>32</v>
      </c>
      <c r="O1" s="3" t="s">
        <v>33</v>
      </c>
      <c r="P1" s="3" t="s">
        <v>34</v>
      </c>
      <c r="Q1" s="3" t="s">
        <v>35</v>
      </c>
      <c r="R1" s="3" t="s">
        <v>36</v>
      </c>
      <c r="S1" s="3" t="s">
        <v>37</v>
      </c>
      <c r="T1" s="3" t="s">
        <v>38</v>
      </c>
      <c r="U1" s="3" t="s">
        <v>39</v>
      </c>
      <c r="V1" s="1" t="s">
        <v>40</v>
      </c>
    </row>
    <row r="2" spans="1:22" x14ac:dyDescent="0.25">
      <c r="A2" s="5">
        <v>45022</v>
      </c>
      <c r="B2" s="18" t="s">
        <v>62</v>
      </c>
      <c r="C2" s="8" t="s">
        <v>11</v>
      </c>
      <c r="D2" s="8" t="s">
        <v>63</v>
      </c>
      <c r="E2" s="8" t="s">
        <v>44</v>
      </c>
      <c r="F2" s="8" t="s">
        <v>64</v>
      </c>
      <c r="G2" s="8" t="s">
        <v>12</v>
      </c>
      <c r="H2" s="6">
        <v>20</v>
      </c>
      <c r="I2" s="7">
        <v>20000</v>
      </c>
      <c r="J2" s="7">
        <v>20000</v>
      </c>
      <c r="K2" s="7">
        <v>20000</v>
      </c>
      <c r="L2" s="8" t="s">
        <v>13</v>
      </c>
      <c r="M2" s="9">
        <v>18550</v>
      </c>
      <c r="N2" s="9">
        <v>0</v>
      </c>
      <c r="O2" s="9">
        <v>0</v>
      </c>
      <c r="P2" s="10">
        <v>0</v>
      </c>
      <c r="Q2" s="10">
        <v>0</v>
      </c>
      <c r="R2" s="7">
        <v>0</v>
      </c>
      <c r="S2" s="15">
        <f t="shared" ref="S2:S15" si="0">SUM(M2:R2)</f>
        <v>18550</v>
      </c>
      <c r="T2" s="11">
        <v>2782.5</v>
      </c>
      <c r="U2" s="11">
        <f t="shared" ref="U2:U15" si="1">SUM(S2:T2)</f>
        <v>21332.5</v>
      </c>
      <c r="V2" s="12"/>
    </row>
    <row r="3" spans="1:22" x14ac:dyDescent="0.25">
      <c r="A3" s="5">
        <v>45042</v>
      </c>
      <c r="B3" s="18" t="s">
        <v>50</v>
      </c>
      <c r="C3" s="8" t="s">
        <v>17</v>
      </c>
      <c r="D3" s="8" t="s">
        <v>54</v>
      </c>
      <c r="E3" s="8" t="s">
        <v>44</v>
      </c>
      <c r="F3" s="8" t="s">
        <v>45</v>
      </c>
      <c r="G3" s="8" t="s">
        <v>46</v>
      </c>
      <c r="H3" s="6">
        <v>3</v>
      </c>
      <c r="I3" s="7">
        <v>1256.25</v>
      </c>
      <c r="J3" s="7">
        <v>1256.25</v>
      </c>
      <c r="K3" s="7">
        <v>1256.25</v>
      </c>
      <c r="L3" s="8" t="s">
        <v>41</v>
      </c>
      <c r="M3" s="9">
        <v>2863</v>
      </c>
      <c r="N3" s="9">
        <v>0</v>
      </c>
      <c r="O3" s="9">
        <v>0</v>
      </c>
      <c r="P3" s="10">
        <v>1236.81</v>
      </c>
      <c r="Q3" s="10">
        <v>0</v>
      </c>
      <c r="R3" s="7">
        <v>0</v>
      </c>
      <c r="S3" s="15">
        <f t="shared" si="0"/>
        <v>4099.8099999999995</v>
      </c>
      <c r="T3" s="11">
        <v>614.97</v>
      </c>
      <c r="U3" s="11">
        <f t="shared" si="1"/>
        <v>4714.78</v>
      </c>
      <c r="V3" s="12"/>
    </row>
    <row r="4" spans="1:22" x14ac:dyDescent="0.25">
      <c r="A4" s="5">
        <v>45051</v>
      </c>
      <c r="B4" s="18" t="s">
        <v>57</v>
      </c>
      <c r="C4" s="8" t="s">
        <v>14</v>
      </c>
      <c r="D4" s="8" t="s">
        <v>54</v>
      </c>
      <c r="E4" s="8" t="s">
        <v>44</v>
      </c>
      <c r="F4" s="8" t="s">
        <v>56</v>
      </c>
      <c r="G4" s="8" t="s">
        <v>48</v>
      </c>
      <c r="H4" s="6">
        <v>2</v>
      </c>
      <c r="I4" s="7">
        <v>1406</v>
      </c>
      <c r="J4" s="7">
        <v>1406</v>
      </c>
      <c r="K4" s="7">
        <v>1406</v>
      </c>
      <c r="L4" s="8" t="s">
        <v>41</v>
      </c>
      <c r="M4" s="9">
        <v>3355.56</v>
      </c>
      <c r="N4" s="9">
        <v>0</v>
      </c>
      <c r="O4" s="9">
        <v>0</v>
      </c>
      <c r="P4" s="10">
        <v>1422.75</v>
      </c>
      <c r="Q4" s="10">
        <v>0</v>
      </c>
      <c r="R4" s="7">
        <v>0</v>
      </c>
      <c r="S4" s="15">
        <f t="shared" si="0"/>
        <v>4778.3099999999995</v>
      </c>
      <c r="T4" s="11">
        <v>716.75</v>
      </c>
      <c r="U4" s="11">
        <f t="shared" si="1"/>
        <v>5495.0599999999995</v>
      </c>
      <c r="V4" s="12"/>
    </row>
    <row r="5" spans="1:22" x14ac:dyDescent="0.25">
      <c r="A5" s="5">
        <v>45051</v>
      </c>
      <c r="B5" s="18" t="s">
        <v>58</v>
      </c>
      <c r="C5" s="8" t="s">
        <v>15</v>
      </c>
      <c r="D5" s="8" t="s">
        <v>54</v>
      </c>
      <c r="E5" s="8" t="s">
        <v>44</v>
      </c>
      <c r="F5" s="8" t="s">
        <v>6</v>
      </c>
      <c r="G5" s="8" t="s">
        <v>48</v>
      </c>
      <c r="H5" s="6">
        <v>3</v>
      </c>
      <c r="I5" s="7">
        <v>2425</v>
      </c>
      <c r="J5" s="7">
        <v>2425</v>
      </c>
      <c r="K5" s="7">
        <v>2425</v>
      </c>
      <c r="L5" s="8" t="s">
        <v>41</v>
      </c>
      <c r="M5" s="9">
        <v>5784.77</v>
      </c>
      <c r="N5" s="9">
        <v>0</v>
      </c>
      <c r="O5" s="9">
        <v>0</v>
      </c>
      <c r="P5" s="10">
        <v>2452.7399999999998</v>
      </c>
      <c r="Q5" s="10">
        <v>0</v>
      </c>
      <c r="R5" s="7">
        <v>0</v>
      </c>
      <c r="S5" s="15">
        <f t="shared" si="0"/>
        <v>8237.51</v>
      </c>
      <c r="T5" s="11">
        <v>1235.6300000000001</v>
      </c>
      <c r="U5" s="11">
        <f t="shared" si="1"/>
        <v>9473.14</v>
      </c>
      <c r="V5" s="12"/>
    </row>
    <row r="6" spans="1:22" x14ac:dyDescent="0.25">
      <c r="A6" s="5">
        <v>45051</v>
      </c>
      <c r="B6" s="18" t="s">
        <v>49</v>
      </c>
      <c r="C6" s="8" t="s">
        <v>16</v>
      </c>
      <c r="D6" s="8" t="s">
        <v>54</v>
      </c>
      <c r="E6" s="8" t="s">
        <v>44</v>
      </c>
      <c r="F6" s="8" t="s">
        <v>47</v>
      </c>
      <c r="G6" s="8" t="s">
        <v>48</v>
      </c>
      <c r="H6" s="6">
        <v>5</v>
      </c>
      <c r="I6" s="7">
        <v>4240.2</v>
      </c>
      <c r="J6" s="7">
        <v>4240.2</v>
      </c>
      <c r="K6" s="7">
        <v>4240.2</v>
      </c>
      <c r="L6" s="8" t="s">
        <v>41</v>
      </c>
      <c r="M6" s="9">
        <v>9438.69</v>
      </c>
      <c r="N6" s="9">
        <v>0</v>
      </c>
      <c r="O6" s="9">
        <v>0</v>
      </c>
      <c r="P6" s="10">
        <v>4002.01</v>
      </c>
      <c r="Q6" s="10">
        <v>0</v>
      </c>
      <c r="R6" s="7">
        <v>0</v>
      </c>
      <c r="S6" s="15">
        <f t="shared" si="0"/>
        <v>13440.7</v>
      </c>
      <c r="T6" s="11">
        <v>2016.11</v>
      </c>
      <c r="U6" s="11">
        <f t="shared" si="1"/>
        <v>15456.810000000001</v>
      </c>
      <c r="V6" s="12"/>
    </row>
    <row r="7" spans="1:22" x14ac:dyDescent="0.25">
      <c r="A7" s="5">
        <v>45058</v>
      </c>
      <c r="B7" s="18" t="s">
        <v>61</v>
      </c>
      <c r="C7" s="8" t="s">
        <v>10</v>
      </c>
      <c r="D7" s="8" t="s">
        <v>51</v>
      </c>
      <c r="E7" s="8" t="s">
        <v>52</v>
      </c>
      <c r="F7" s="8" t="s">
        <v>6</v>
      </c>
      <c r="G7" s="8" t="s">
        <v>48</v>
      </c>
      <c r="H7" s="6">
        <v>2</v>
      </c>
      <c r="I7" s="7">
        <v>2526</v>
      </c>
      <c r="J7" s="7">
        <v>2526</v>
      </c>
      <c r="K7" s="7">
        <v>2526</v>
      </c>
      <c r="L7" s="14" t="s">
        <v>41</v>
      </c>
      <c r="M7" s="9">
        <v>5218.03</v>
      </c>
      <c r="N7" s="9">
        <v>0</v>
      </c>
      <c r="O7" s="9">
        <v>0</v>
      </c>
      <c r="P7" s="10">
        <v>1586.28</v>
      </c>
      <c r="Q7" s="10">
        <v>0</v>
      </c>
      <c r="R7" s="7">
        <v>76.7</v>
      </c>
      <c r="S7" s="15">
        <f t="shared" si="0"/>
        <v>6881.0099999999993</v>
      </c>
      <c r="T7" s="11">
        <v>1032.1500000000001</v>
      </c>
      <c r="U7" s="11">
        <f t="shared" si="1"/>
        <v>7913.16</v>
      </c>
      <c r="V7" s="12"/>
    </row>
    <row r="8" spans="1:22" x14ac:dyDescent="0.25">
      <c r="A8" s="5">
        <v>45058</v>
      </c>
      <c r="B8" s="18" t="s">
        <v>60</v>
      </c>
      <c r="C8" s="8" t="s">
        <v>9</v>
      </c>
      <c r="D8" s="8" t="s">
        <v>51</v>
      </c>
      <c r="E8" s="8" t="s">
        <v>52</v>
      </c>
      <c r="F8" s="8" t="s">
        <v>54</v>
      </c>
      <c r="G8" s="8" t="s">
        <v>44</v>
      </c>
      <c r="H8" s="6">
        <v>1</v>
      </c>
      <c r="I8" s="7">
        <v>177</v>
      </c>
      <c r="J8" s="7">
        <v>177</v>
      </c>
      <c r="K8" s="7">
        <v>177</v>
      </c>
      <c r="L8" s="14" t="s">
        <v>41</v>
      </c>
      <c r="M8" s="9">
        <v>371</v>
      </c>
      <c r="N8" s="9">
        <v>0</v>
      </c>
      <c r="O8" s="9">
        <v>0</v>
      </c>
      <c r="P8" s="10">
        <v>112.78</v>
      </c>
      <c r="Q8" s="10">
        <v>0</v>
      </c>
      <c r="R8" s="7">
        <v>5.45</v>
      </c>
      <c r="S8" s="15">
        <f t="shared" si="0"/>
        <v>489.22999999999996</v>
      </c>
      <c r="T8" s="11">
        <v>73.38</v>
      </c>
      <c r="U8" s="11">
        <f t="shared" si="1"/>
        <v>562.6099999999999</v>
      </c>
      <c r="V8" s="12"/>
    </row>
    <row r="9" spans="1:22" x14ac:dyDescent="0.25">
      <c r="A9" s="16">
        <v>45056</v>
      </c>
      <c r="B9" s="18" t="s">
        <v>53</v>
      </c>
      <c r="C9" s="8" t="s">
        <v>7</v>
      </c>
      <c r="D9" s="8" t="s">
        <v>51</v>
      </c>
      <c r="E9" s="8" t="s">
        <v>52</v>
      </c>
      <c r="F9" s="8" t="s">
        <v>47</v>
      </c>
      <c r="G9" s="8" t="s">
        <v>48</v>
      </c>
      <c r="H9" s="6">
        <v>3</v>
      </c>
      <c r="I9" s="7">
        <v>2900</v>
      </c>
      <c r="J9" s="7">
        <v>2900</v>
      </c>
      <c r="K9" s="7">
        <v>2900</v>
      </c>
      <c r="L9" s="14" t="s">
        <v>41</v>
      </c>
      <c r="M9" s="9">
        <v>5990.61</v>
      </c>
      <c r="N9" s="9">
        <v>0</v>
      </c>
      <c r="O9" s="9">
        <v>0</v>
      </c>
      <c r="P9" s="10">
        <v>1821.14</v>
      </c>
      <c r="Q9" s="10">
        <v>0</v>
      </c>
      <c r="R9" s="7">
        <v>88.06</v>
      </c>
      <c r="S9" s="15">
        <f t="shared" si="0"/>
        <v>7899.81</v>
      </c>
      <c r="T9" s="11">
        <v>1184.97</v>
      </c>
      <c r="U9" s="11">
        <f t="shared" si="1"/>
        <v>9084.7800000000007</v>
      </c>
      <c r="V9" s="12"/>
    </row>
    <row r="10" spans="1:22" x14ac:dyDescent="0.25">
      <c r="A10" s="16">
        <v>45056</v>
      </c>
      <c r="B10" s="19" t="s">
        <v>59</v>
      </c>
      <c r="C10" s="14" t="s">
        <v>5</v>
      </c>
      <c r="D10" s="14" t="s">
        <v>51</v>
      </c>
      <c r="E10" s="14" t="s">
        <v>52</v>
      </c>
      <c r="F10" s="14" t="s">
        <v>6</v>
      </c>
      <c r="G10" s="14" t="s">
        <v>48</v>
      </c>
      <c r="H10" s="17">
        <v>4</v>
      </c>
      <c r="I10" s="9">
        <v>2998</v>
      </c>
      <c r="J10" s="9">
        <v>2998</v>
      </c>
      <c r="K10" s="9">
        <v>2998</v>
      </c>
      <c r="L10" s="14" t="s">
        <v>41</v>
      </c>
      <c r="M10" s="9">
        <v>6193.05</v>
      </c>
      <c r="N10" s="9">
        <v>0</v>
      </c>
      <c r="O10" s="9">
        <v>0</v>
      </c>
      <c r="P10" s="10">
        <v>1882.69</v>
      </c>
      <c r="Q10" s="10">
        <v>0</v>
      </c>
      <c r="R10" s="7">
        <v>91.03</v>
      </c>
      <c r="S10" s="15">
        <f t="shared" si="0"/>
        <v>8166.7699999999995</v>
      </c>
      <c r="T10" s="11">
        <v>1225.02</v>
      </c>
      <c r="U10" s="11">
        <f t="shared" si="1"/>
        <v>9391.7899999999991</v>
      </c>
      <c r="V10" s="12"/>
    </row>
    <row r="11" spans="1:22" x14ac:dyDescent="0.25">
      <c r="A11" s="16">
        <v>45056</v>
      </c>
      <c r="B11" s="18" t="s">
        <v>55</v>
      </c>
      <c r="C11" s="8" t="s">
        <v>8</v>
      </c>
      <c r="D11" s="8" t="s">
        <v>51</v>
      </c>
      <c r="E11" s="8" t="s">
        <v>52</v>
      </c>
      <c r="F11" s="8" t="s">
        <v>54</v>
      </c>
      <c r="G11" s="8" t="s">
        <v>44</v>
      </c>
      <c r="H11" s="6">
        <v>4</v>
      </c>
      <c r="I11" s="7">
        <v>2240</v>
      </c>
      <c r="J11" s="7">
        <v>2240</v>
      </c>
      <c r="K11" s="7">
        <v>2240</v>
      </c>
      <c r="L11" s="14" t="s">
        <v>41</v>
      </c>
      <c r="M11" s="9">
        <v>3457.13</v>
      </c>
      <c r="N11" s="9">
        <v>0</v>
      </c>
      <c r="O11" s="9">
        <v>0</v>
      </c>
      <c r="P11" s="10">
        <v>0</v>
      </c>
      <c r="Q11" s="10">
        <v>0</v>
      </c>
      <c r="R11" s="7">
        <v>50.82</v>
      </c>
      <c r="S11" s="15">
        <f t="shared" si="0"/>
        <v>3507.9500000000003</v>
      </c>
      <c r="T11" s="11">
        <v>526.19000000000005</v>
      </c>
      <c r="U11" s="11">
        <f t="shared" si="1"/>
        <v>4034.1400000000003</v>
      </c>
      <c r="V11" s="12"/>
    </row>
    <row r="12" spans="1:22" x14ac:dyDescent="0.25">
      <c r="A12" s="5">
        <v>45063</v>
      </c>
      <c r="B12" s="18" t="s">
        <v>65</v>
      </c>
      <c r="C12" s="8" t="s">
        <v>22</v>
      </c>
      <c r="D12" s="8" t="s">
        <v>51</v>
      </c>
      <c r="E12" s="8" t="s">
        <v>52</v>
      </c>
      <c r="F12" s="8" t="s">
        <v>6</v>
      </c>
      <c r="G12" s="8" t="s">
        <v>48</v>
      </c>
      <c r="H12" s="6">
        <v>8</v>
      </c>
      <c r="I12" s="7">
        <v>7768</v>
      </c>
      <c r="J12" s="7">
        <v>7768</v>
      </c>
      <c r="K12" s="7">
        <v>7768</v>
      </c>
      <c r="L12" s="8" t="s">
        <v>42</v>
      </c>
      <c r="M12" s="9">
        <v>13652.8</v>
      </c>
      <c r="N12" s="9">
        <v>0</v>
      </c>
      <c r="O12" s="9">
        <v>0</v>
      </c>
      <c r="P12" s="10">
        <v>4150.45</v>
      </c>
      <c r="Q12" s="10">
        <v>0</v>
      </c>
      <c r="R12" s="7">
        <v>200.7</v>
      </c>
      <c r="S12" s="15">
        <f t="shared" si="0"/>
        <v>18003.95</v>
      </c>
      <c r="T12" s="11">
        <v>2700.59</v>
      </c>
      <c r="U12" s="11">
        <f t="shared" si="1"/>
        <v>20704.54</v>
      </c>
      <c r="V12" s="12"/>
    </row>
    <row r="13" spans="1:22" x14ac:dyDescent="0.25">
      <c r="A13" s="5">
        <v>45063</v>
      </c>
      <c r="B13" s="18" t="s">
        <v>69</v>
      </c>
      <c r="C13" s="8" t="s">
        <v>23</v>
      </c>
      <c r="D13" s="8" t="s">
        <v>51</v>
      </c>
      <c r="E13" s="8" t="s">
        <v>52</v>
      </c>
      <c r="F13" s="8" t="s">
        <v>47</v>
      </c>
      <c r="G13" s="8" t="s">
        <v>48</v>
      </c>
      <c r="H13" s="6">
        <v>7</v>
      </c>
      <c r="I13" s="7">
        <v>6168</v>
      </c>
      <c r="J13" s="7">
        <v>6168</v>
      </c>
      <c r="K13" s="7">
        <v>6168</v>
      </c>
      <c r="L13" s="8" t="s">
        <v>43</v>
      </c>
      <c r="M13" s="9">
        <v>13406.84</v>
      </c>
      <c r="N13" s="9">
        <v>0</v>
      </c>
      <c r="O13" s="9">
        <v>0</v>
      </c>
      <c r="P13" s="10">
        <v>4075.68</v>
      </c>
      <c r="Q13" s="10">
        <v>0</v>
      </c>
      <c r="R13" s="7">
        <v>197.09</v>
      </c>
      <c r="S13" s="15">
        <f t="shared" si="0"/>
        <v>17679.61</v>
      </c>
      <c r="T13" s="11">
        <v>2651.94</v>
      </c>
      <c r="U13" s="11">
        <f t="shared" si="1"/>
        <v>20331.55</v>
      </c>
      <c r="V13" s="12"/>
    </row>
    <row r="14" spans="1:22" x14ac:dyDescent="0.25">
      <c r="A14" s="5">
        <v>45062</v>
      </c>
      <c r="B14" s="18" t="s">
        <v>67</v>
      </c>
      <c r="C14" s="8" t="s">
        <v>18</v>
      </c>
      <c r="D14" s="8" t="s">
        <v>66</v>
      </c>
      <c r="E14" s="8" t="s">
        <v>52</v>
      </c>
      <c r="F14" s="8" t="s">
        <v>54</v>
      </c>
      <c r="G14" s="8" t="s">
        <v>44</v>
      </c>
      <c r="H14" s="6">
        <v>2</v>
      </c>
      <c r="I14" s="7">
        <v>1368</v>
      </c>
      <c r="J14" s="7">
        <v>1368</v>
      </c>
      <c r="K14" s="7">
        <v>1368</v>
      </c>
      <c r="L14" s="8" t="s">
        <v>41</v>
      </c>
      <c r="M14" s="9">
        <v>1885.1</v>
      </c>
      <c r="N14" s="9">
        <v>0</v>
      </c>
      <c r="O14" s="9">
        <v>0</v>
      </c>
      <c r="P14" s="10">
        <v>573.07000000000005</v>
      </c>
      <c r="Q14" s="10">
        <v>0</v>
      </c>
      <c r="R14" s="7">
        <v>27.71</v>
      </c>
      <c r="S14" s="15">
        <f t="shared" si="0"/>
        <v>2485.88</v>
      </c>
      <c r="T14" s="11">
        <v>372.88</v>
      </c>
      <c r="U14" s="11">
        <f t="shared" si="1"/>
        <v>2858.76</v>
      </c>
      <c r="V14" s="12"/>
    </row>
    <row r="15" spans="1:22" x14ac:dyDescent="0.25">
      <c r="A15" s="5">
        <v>45062</v>
      </c>
      <c r="B15" s="18" t="s">
        <v>68</v>
      </c>
      <c r="C15" s="8" t="s">
        <v>19</v>
      </c>
      <c r="D15" s="8" t="s">
        <v>66</v>
      </c>
      <c r="E15" s="8" t="s">
        <v>52</v>
      </c>
      <c r="F15" s="8" t="s">
        <v>20</v>
      </c>
      <c r="G15" s="8" t="s">
        <v>21</v>
      </c>
      <c r="H15" s="6">
        <v>1</v>
      </c>
      <c r="I15" s="7">
        <v>500</v>
      </c>
      <c r="J15" s="7">
        <v>500</v>
      </c>
      <c r="K15" s="7">
        <v>500</v>
      </c>
      <c r="L15" s="8" t="s">
        <v>41</v>
      </c>
      <c r="M15" s="9">
        <v>768.5</v>
      </c>
      <c r="N15" s="9">
        <v>0</v>
      </c>
      <c r="O15" s="9">
        <v>0</v>
      </c>
      <c r="P15" s="10">
        <v>233.62</v>
      </c>
      <c r="Q15" s="10">
        <v>0</v>
      </c>
      <c r="R15" s="7">
        <v>11.3</v>
      </c>
      <c r="S15" s="15">
        <f t="shared" si="0"/>
        <v>1013.42</v>
      </c>
      <c r="T15" s="11">
        <v>152.01</v>
      </c>
      <c r="U15" s="11">
        <f t="shared" si="1"/>
        <v>1165.4299999999998</v>
      </c>
      <c r="V15" s="12"/>
    </row>
  </sheetData>
  <sortState ref="A2:AE15">
    <sortCondition ref="C2:C15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dcterms:created xsi:type="dcterms:W3CDTF">2023-05-23T13:16:58Z</dcterms:created>
  <dcterms:modified xsi:type="dcterms:W3CDTF">2023-05-25T09:47:29Z</dcterms:modified>
</cp:coreProperties>
</file>