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heet1" sheetId="3" r:id="rId1"/>
  </sheets>
  <calcPr calcId="145621"/>
</workbook>
</file>

<file path=xl/calcChain.xml><?xml version="1.0" encoding="utf-8"?>
<calcChain xmlns="http://schemas.openxmlformats.org/spreadsheetml/2006/main">
  <c r="S3" i="3" l="1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2" i="3"/>
  <c r="U23" i="3" l="1"/>
  <c r="U5" i="3"/>
  <c r="U9" i="3" l="1"/>
  <c r="U28" i="3"/>
  <c r="U29" i="3"/>
  <c r="U30" i="3"/>
  <c r="U2" i="3"/>
  <c r="U12" i="3"/>
  <c r="U11" i="3"/>
  <c r="U14" i="3"/>
  <c r="U13" i="3"/>
  <c r="U15" i="3"/>
  <c r="U10" i="3"/>
  <c r="U7" i="3"/>
  <c r="U8" i="3"/>
  <c r="U4" i="3"/>
  <c r="U6" i="3"/>
  <c r="U3" i="3"/>
  <c r="U45" i="3" l="1"/>
  <c r="U27" i="3"/>
  <c r="U32" i="3"/>
  <c r="U44" i="3"/>
  <c r="U34" i="3"/>
  <c r="U40" i="3"/>
  <c r="U43" i="3"/>
  <c r="U42" i="3"/>
  <c r="U39" i="3"/>
  <c r="U17" i="3"/>
  <c r="U18" i="3"/>
  <c r="U16" i="3"/>
  <c r="U22" i="3"/>
  <c r="U19" i="3"/>
  <c r="U21" i="3"/>
  <c r="U20" i="3"/>
  <c r="U25" i="3"/>
  <c r="U24" i="3"/>
  <c r="U26" i="3"/>
  <c r="U38" i="3"/>
  <c r="U35" i="3"/>
  <c r="U41" i="3"/>
  <c r="U31" i="3"/>
  <c r="U33" i="3" l="1"/>
  <c r="U37" i="3"/>
  <c r="U36" i="3"/>
</calcChain>
</file>

<file path=xl/sharedStrings.xml><?xml version="1.0" encoding="utf-8"?>
<sst xmlns="http://schemas.openxmlformats.org/spreadsheetml/2006/main" count="330" uniqueCount="148">
  <si>
    <t>Sender</t>
  </si>
  <si>
    <t>Origin</t>
  </si>
  <si>
    <t>Destination</t>
  </si>
  <si>
    <t>Service</t>
  </si>
  <si>
    <t>Chrg Mass</t>
  </si>
  <si>
    <t>BRENNTAG</t>
  </si>
  <si>
    <t>PROSPECTION</t>
  </si>
  <si>
    <t xml:space="preserve">HENEWAYS </t>
  </si>
  <si>
    <t xml:space="preserve">EPPING </t>
  </si>
  <si>
    <t>DEAL PARTY</t>
  </si>
  <si>
    <t>J230883</t>
  </si>
  <si>
    <t>83948741</t>
  </si>
  <si>
    <t>J230885</t>
  </si>
  <si>
    <t>83946522/8369/48370/51008</t>
  </si>
  <si>
    <t>J230890</t>
  </si>
  <si>
    <t>87000276/3953262/000277/3954011</t>
  </si>
  <si>
    <t>J230892</t>
  </si>
  <si>
    <t>87001413</t>
  </si>
  <si>
    <t>CHEMY</t>
  </si>
  <si>
    <t xml:space="preserve">PINETOWN </t>
  </si>
  <si>
    <t>J230891</t>
  </si>
  <si>
    <t>87001410/867/275/953261</t>
  </si>
  <si>
    <t>J230889</t>
  </si>
  <si>
    <t>87001499/1412/000868/954430/4010/2630</t>
  </si>
  <si>
    <t>J232603</t>
  </si>
  <si>
    <t>87001803</t>
  </si>
  <si>
    <t>J230888</t>
  </si>
  <si>
    <t>83953260</t>
  </si>
  <si>
    <t>D114403/D114402/D115910</t>
  </si>
  <si>
    <t>83950257/50389/390/394/396/395/392/83948614/48614</t>
  </si>
  <si>
    <t>D114279</t>
  </si>
  <si>
    <t xml:space="preserve">    83952533</t>
  </si>
  <si>
    <t>D114622</t>
  </si>
  <si>
    <t>8700473/3954782/83954797</t>
  </si>
  <si>
    <t>D114401</t>
  </si>
  <si>
    <t>83947699/47700/50234/ 47701/2/ 3/4/5/50164/44736/44734</t>
  </si>
  <si>
    <t>J230895</t>
  </si>
  <si>
    <t>87006642/45</t>
  </si>
  <si>
    <t>PROSPECTON</t>
  </si>
  <si>
    <t>J230898</t>
  </si>
  <si>
    <t>87006635</t>
  </si>
  <si>
    <t xml:space="preserve">TONGAAT HULLET </t>
  </si>
  <si>
    <t>TONGAAT</t>
  </si>
  <si>
    <t>J230897</t>
  </si>
  <si>
    <t>87006649</t>
  </si>
  <si>
    <t xml:space="preserve">TENSIDE </t>
  </si>
  <si>
    <t>J230894</t>
  </si>
  <si>
    <t>87007774/6644/41</t>
  </si>
  <si>
    <t>J230896</t>
  </si>
  <si>
    <t>87002726/4250/5118/6643/6395/7773/5</t>
  </si>
  <si>
    <t>J230851</t>
  </si>
  <si>
    <t>87010317</t>
  </si>
  <si>
    <t>J224286</t>
  </si>
  <si>
    <t>87011498</t>
  </si>
  <si>
    <t>FERRO</t>
  </si>
  <si>
    <t>ISIPINGO</t>
  </si>
  <si>
    <t>J224287</t>
  </si>
  <si>
    <t>87011468/7/601/10316</t>
  </si>
  <si>
    <t>J224285</t>
  </si>
  <si>
    <t>87011822/600/497/10516/10384/009267</t>
  </si>
  <si>
    <t>J224292</t>
  </si>
  <si>
    <t>87011581/87009265</t>
  </si>
  <si>
    <t xml:space="preserve">PROSPECTON </t>
  </si>
  <si>
    <t>D115501</t>
  </si>
  <si>
    <t>87006339/5099/5100/5186/6579</t>
  </si>
  <si>
    <t>D114626</t>
  </si>
  <si>
    <t>87005095/5096/5097/5098/ 6318/6578/5185</t>
  </si>
  <si>
    <t>J224289</t>
  </si>
  <si>
    <t>87012779/1833/831</t>
  </si>
  <si>
    <t>J224291</t>
  </si>
  <si>
    <t>87013323/3290</t>
  </si>
  <si>
    <t>J224290</t>
  </si>
  <si>
    <t>87013829/291/2659</t>
  </si>
  <si>
    <t>J230804</t>
  </si>
  <si>
    <t>87017266/17264/5193/4295</t>
  </si>
  <si>
    <t>J230801</t>
  </si>
  <si>
    <t>87016255</t>
  </si>
  <si>
    <t xml:space="preserve">SHALOM LABS </t>
  </si>
  <si>
    <t xml:space="preserve">DURBAN </t>
  </si>
  <si>
    <t>J230803</t>
  </si>
  <si>
    <t>87017648/269/263/262/5523</t>
  </si>
  <si>
    <t>J230805</t>
  </si>
  <si>
    <t>87019107</t>
  </si>
  <si>
    <t>D115871</t>
  </si>
  <si>
    <t>87012595</t>
  </si>
  <si>
    <t>J232604</t>
  </si>
  <si>
    <t>87019757</t>
  </si>
  <si>
    <t xml:space="preserve">JOHNSON &amp; JOHNSON </t>
  </si>
  <si>
    <t>D116326/D116328/D116327</t>
  </si>
  <si>
    <t>87016106/87016804/87016174/87014998/87014996/87016779/87016108</t>
  </si>
  <si>
    <t>D116329/D114525</t>
  </si>
  <si>
    <t>87014997/87016107</t>
  </si>
  <si>
    <t>D116205</t>
  </si>
  <si>
    <t>87011383</t>
  </si>
  <si>
    <t>D116206</t>
  </si>
  <si>
    <t>87007669/87007670/87011381/87011387/87011390/87012593</t>
  </si>
  <si>
    <t>D110586</t>
  </si>
  <si>
    <t>87005468/87005469</t>
  </si>
  <si>
    <t>CONNECT LOGISTICS</t>
  </si>
  <si>
    <t>J230809</t>
  </si>
  <si>
    <t>8702353/87022271/87022296</t>
  </si>
  <si>
    <t>J230808</t>
  </si>
  <si>
    <t>87023529/87022272/87022268</t>
  </si>
  <si>
    <t>J230807</t>
  </si>
  <si>
    <t>87023531/87021396</t>
  </si>
  <si>
    <t>D116418</t>
  </si>
  <si>
    <t>87019206</t>
  </si>
  <si>
    <t>D115502</t>
  </si>
  <si>
    <t>87005080/83/86/91/6317</t>
  </si>
  <si>
    <t>J230806</t>
  </si>
  <si>
    <t>BPL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</si>
  <si>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</si>
  <si>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</si>
  <si>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</si>
  <si>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</si>
  <si>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</si>
  <si>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</si>
  <si>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</si>
  <si>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</si>
  <si>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</si>
  <si>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</si>
  <si>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</si>
  <si>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</si>
  <si>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</si>
  <si>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</si>
  <si>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</si>
  <si>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</si>
  <si>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</si>
  <si>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EAST LONDON</t>
  </si>
  <si>
    <t>12M</t>
  </si>
  <si>
    <t>PALLET</t>
  </si>
  <si>
    <t>KILLARNEY GARDENS</t>
  </si>
  <si>
    <t>6M</t>
  </si>
  <si>
    <t>PORT ELIZABETH</t>
  </si>
  <si>
    <t xml:space="preserve">PAARDEN EILAND </t>
  </si>
  <si>
    <t>ROAD</t>
  </si>
  <si>
    <t>DRUM</t>
  </si>
  <si>
    <t>DURBAN</t>
  </si>
  <si>
    <t>BRENNTAG PROSPECTON</t>
  </si>
  <si>
    <t>BRENNTAG ISIPINGO</t>
  </si>
  <si>
    <t>BRENNTAG MIDRAND</t>
  </si>
  <si>
    <t>MIDRAND</t>
  </si>
  <si>
    <t>BRENNTAG POMONA</t>
  </si>
  <si>
    <t>POMONA</t>
  </si>
  <si>
    <t>BRENNTAG SA</t>
  </si>
  <si>
    <t>BRENNTAG CPT</t>
  </si>
  <si>
    <t>BRENNTAGSA</t>
  </si>
  <si>
    <t>87021395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</si>
</sst>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\-mm\-dd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Font="1" applyFill="1" applyBorder="1" applyAlignment="1"/>
    <xf numFmtId="2" fontId="0" fillId="0" borderId="1" xfId="0" applyNumberFormat="1" applyFont="1" applyFill="1" applyBorder="1" applyAlignment="1"/>
    <xf numFmtId="0" fontId="0" fillId="0" borderId="0" xfId="0" applyFont="1" applyFill="1" applyAlignment="1"/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vertical="center"/>
    </xf>
    <xf numFmtId="2" fontId="0" fillId="0" borderId="0" xfId="0" applyNumberFormat="1" applyFont="1" applyFill="1" applyAlignment="1"/>
    <xf numFmtId="49" fontId="3" fillId="2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vertical="center"/>
    </xf>
    <xf numFmtId="2" fontId="0" fillId="0" borderId="1" xfId="0" applyNumberFormat="1" applyFont="1" applyFill="1" applyBorder="1" applyAlignment="1">
      <alignment vertical="center"/>
    </xf>
  </cellXfs>
  <cellStyles count="9">
    <cellStyle name="Comma 2" xfId="2"/>
    <cellStyle name="Comma 3" xfId="4"/>
    <cellStyle name="Comma 3 2" xfId="6"/>
    <cellStyle name="Currency 2" xfId="3"/>
    <cellStyle name="Currency 3" xfId="5"/>
    <cellStyle name="Currency 3 2" xfId="7"/>
    <cellStyle name="Currency 4" xf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abSelected="1" topLeftCell="H1" zoomScale="115" zoomScaleNormal="115" workbookViewId="0">
      <selection activeCell="F1" sqref="A1:XFD1048576"/>
    </sheetView>
  </sheetViews>
  <sheetFormatPr defaultRowHeight="15" x14ac:dyDescent="0.25"/>
  <cols>
    <col min="1" max="1" width="11.28515625" style="3" bestFit="1" customWidth="1"/>
    <col min="2" max="2" width="70.5703125" style="3" bestFit="1" customWidth="1"/>
    <col min="3" max="3" width="27.140625" style="3" bestFit="1" customWidth="1"/>
    <col min="4" max="4" width="23.42578125" style="3" bestFit="1" customWidth="1"/>
    <col min="5" max="5" width="9.7109375" style="3" bestFit="1" customWidth="1"/>
    <col min="6" max="6" width="21.5703125" style="3" bestFit="1" customWidth="1"/>
    <col min="7" max="7" width="19.42578125" style="3" bestFit="1" customWidth="1"/>
    <col min="8" max="8" width="4" style="3" bestFit="1" customWidth="1"/>
    <col min="9" max="10" width="9.42578125" style="3" bestFit="1" customWidth="1"/>
    <col min="11" max="11" width="10.140625" style="3" bestFit="1" customWidth="1"/>
    <col min="12" max="12" width="7.42578125" style="3" bestFit="1" customWidth="1"/>
    <col min="13" max="13" width="10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7.28515625" style="6" bestFit="1" customWidth="1"/>
    <col min="19" max="19" width="9.42578125" style="6" bestFit="1" customWidth="1"/>
    <col min="20" max="20" width="8.28515625" style="6" bestFit="1" customWidth="1"/>
    <col min="21" max="21" width="9.42578125" style="6" bestFit="1" customWidth="1"/>
    <col min="22" max="22" width="8.140625" style="3" bestFit="1" customWidth="1"/>
    <col min="23" max="16384" width="9.140625" style="3"/>
  </cols>
  <sheetData>
    <row r="1" spans="1:22" x14ac:dyDescent="0.25">
      <c r="A1" s="1" t="s">
        <v>111</v>
      </c>
      <c r="B1" s="1" t="s">
        <v>112</v>
      </c>
      <c r="C1" s="1" t="s">
        <v>113</v>
      </c>
      <c r="D1" s="1" t="s">
        <v>0</v>
      </c>
      <c r="E1" s="1" t="s">
        <v>1</v>
      </c>
      <c r="F1" s="1" t="s">
        <v>114</v>
      </c>
      <c r="G1" s="1" t="s">
        <v>2</v>
      </c>
      <c r="H1" s="1" t="s">
        <v>115</v>
      </c>
      <c r="I1" s="1" t="s">
        <v>116</v>
      </c>
      <c r="J1" s="1" t="s">
        <v>117</v>
      </c>
      <c r="K1" s="1" t="s">
        <v>4</v>
      </c>
      <c r="L1" s="1" t="s">
        <v>3</v>
      </c>
      <c r="M1" s="2" t="s">
        <v>118</v>
      </c>
      <c r="N1" s="2" t="s">
        <v>119</v>
      </c>
      <c r="O1" s="2" t="s">
        <v>120</v>
      </c>
      <c r="P1" s="2" t="s">
        <v>121</v>
      </c>
      <c r="Q1" s="2" t="s">
        <v>122</v>
      </c>
      <c r="R1" s="2" t="s">
        <v>123</v>
      </c>
      <c r="S1" s="2" t="s">
        <v>124</v>
      </c>
      <c r="T1" s="2" t="s">
        <v>125</v>
      </c>
      <c r="U1" s="2" t="s">
        <v>126</v>
      </c>
      <c r="V1" s="1" t="s">
        <v>127</v>
      </c>
    </row>
    <row r="2" spans="1:22" x14ac:dyDescent="0.25">
      <c r="A2" s="13">
        <v>44826</v>
      </c>
      <c r="B2" s="4" t="s">
        <v>97</v>
      </c>
      <c r="C2" s="4" t="s">
        <v>96</v>
      </c>
      <c r="D2" s="4" t="s">
        <v>98</v>
      </c>
      <c r="E2" s="4" t="s">
        <v>137</v>
      </c>
      <c r="F2" s="4" t="s">
        <v>110</v>
      </c>
      <c r="G2" s="9" t="s">
        <v>128</v>
      </c>
      <c r="H2" s="10">
        <v>17</v>
      </c>
      <c r="I2" s="11">
        <v>20000</v>
      </c>
      <c r="J2" s="11">
        <v>20000</v>
      </c>
      <c r="K2" s="11">
        <v>20000</v>
      </c>
      <c r="L2" s="9" t="s">
        <v>129</v>
      </c>
      <c r="M2" s="5">
        <v>16430</v>
      </c>
      <c r="N2" s="5">
        <v>0</v>
      </c>
      <c r="O2" s="5">
        <v>0</v>
      </c>
      <c r="P2" s="14">
        <v>5881.94</v>
      </c>
      <c r="Q2" s="14">
        <v>0</v>
      </c>
      <c r="R2" s="5">
        <v>0</v>
      </c>
      <c r="S2" s="5">
        <f>M2+P2+R2</f>
        <v>22311.94</v>
      </c>
      <c r="T2" s="2">
        <v>3346.79</v>
      </c>
      <c r="U2" s="2">
        <f t="shared" ref="U2:U45" si="0">SUM(S2:T2)</f>
        <v>25658.73</v>
      </c>
      <c r="V2" s="1"/>
    </row>
    <row r="3" spans="1:22" x14ac:dyDescent="0.25">
      <c r="A3" s="13">
        <v>44797</v>
      </c>
      <c r="B3" s="4" t="s">
        <v>31</v>
      </c>
      <c r="C3" s="4" t="s">
        <v>30</v>
      </c>
      <c r="D3" s="4" t="s">
        <v>138</v>
      </c>
      <c r="E3" s="4" t="s">
        <v>137</v>
      </c>
      <c r="F3" s="4" t="s">
        <v>5</v>
      </c>
      <c r="G3" s="9" t="s">
        <v>9</v>
      </c>
      <c r="H3" s="10">
        <v>4</v>
      </c>
      <c r="I3" s="11">
        <v>4000</v>
      </c>
      <c r="J3" s="11">
        <v>4000</v>
      </c>
      <c r="K3" s="11">
        <v>4000</v>
      </c>
      <c r="L3" s="9" t="s">
        <v>130</v>
      </c>
      <c r="M3" s="5">
        <v>8692</v>
      </c>
      <c r="N3" s="5">
        <v>0</v>
      </c>
      <c r="O3" s="5">
        <v>0</v>
      </c>
      <c r="P3" s="14">
        <v>4206.93</v>
      </c>
      <c r="Q3" s="14">
        <v>0</v>
      </c>
      <c r="R3" s="5">
        <v>0</v>
      </c>
      <c r="S3" s="5">
        <f>M3+P3+R3</f>
        <v>12898.93</v>
      </c>
      <c r="T3" s="2">
        <v>1934.84</v>
      </c>
      <c r="U3" s="2">
        <f t="shared" si="0"/>
        <v>14833.77</v>
      </c>
      <c r="V3" s="1"/>
    </row>
    <row r="4" spans="1:22" x14ac:dyDescent="0.25">
      <c r="A4" s="13">
        <v>44792</v>
      </c>
      <c r="B4" s="4" t="s">
        <v>35</v>
      </c>
      <c r="C4" s="4" t="s">
        <v>34</v>
      </c>
      <c r="D4" s="4" t="s">
        <v>138</v>
      </c>
      <c r="E4" s="4" t="s">
        <v>137</v>
      </c>
      <c r="F4" s="4" t="s">
        <v>5</v>
      </c>
      <c r="G4" s="9" t="s">
        <v>9</v>
      </c>
      <c r="H4" s="10">
        <v>21</v>
      </c>
      <c r="I4" s="11">
        <v>17098</v>
      </c>
      <c r="J4" s="11">
        <v>17098</v>
      </c>
      <c r="K4" s="11">
        <v>17098</v>
      </c>
      <c r="L4" s="9" t="s">
        <v>130</v>
      </c>
      <c r="M4" s="5">
        <v>18232</v>
      </c>
      <c r="N4" s="5">
        <v>0</v>
      </c>
      <c r="O4" s="5">
        <v>0</v>
      </c>
      <c r="P4" s="14">
        <v>8824.2900000000009</v>
      </c>
      <c r="Q4" s="14">
        <v>0</v>
      </c>
      <c r="R4" s="5">
        <v>0</v>
      </c>
      <c r="S4" s="5">
        <f>M4+P4+R4</f>
        <v>27056.29</v>
      </c>
      <c r="T4" s="2">
        <v>4058.44</v>
      </c>
      <c r="U4" s="2">
        <f t="shared" si="0"/>
        <v>31114.73</v>
      </c>
      <c r="V4" s="1"/>
    </row>
    <row r="5" spans="1:22" x14ac:dyDescent="0.25">
      <c r="A5" s="13">
        <v>44792</v>
      </c>
      <c r="B5" s="4" t="s">
        <v>29</v>
      </c>
      <c r="C5" s="4" t="s">
        <v>28</v>
      </c>
      <c r="D5" s="4" t="s">
        <v>138</v>
      </c>
      <c r="E5" s="4" t="s">
        <v>137</v>
      </c>
      <c r="F5" s="4" t="s">
        <v>5</v>
      </c>
      <c r="G5" s="9" t="s">
        <v>131</v>
      </c>
      <c r="H5" s="10">
        <v>13</v>
      </c>
      <c r="I5" s="11">
        <v>9700</v>
      </c>
      <c r="J5" s="11">
        <v>9700</v>
      </c>
      <c r="K5" s="11">
        <v>9700</v>
      </c>
      <c r="L5" s="9" t="s">
        <v>132</v>
      </c>
      <c r="M5" s="5">
        <v>14310</v>
      </c>
      <c r="N5" s="5">
        <v>0</v>
      </c>
      <c r="O5" s="5">
        <v>0</v>
      </c>
      <c r="P5" s="14">
        <v>5208.84</v>
      </c>
      <c r="Q5" s="14">
        <v>0</v>
      </c>
      <c r="R5" s="5">
        <v>742</v>
      </c>
      <c r="S5" s="5">
        <f>M5+P5+R5</f>
        <v>20260.84</v>
      </c>
      <c r="T5" s="2">
        <v>3039.13</v>
      </c>
      <c r="U5" s="2">
        <f t="shared" si="0"/>
        <v>23299.97</v>
      </c>
      <c r="V5" s="1"/>
    </row>
    <row r="6" spans="1:22" x14ac:dyDescent="0.25">
      <c r="A6" s="13">
        <v>44799</v>
      </c>
      <c r="B6" s="4" t="s">
        <v>33</v>
      </c>
      <c r="C6" s="4" t="s">
        <v>32</v>
      </c>
      <c r="D6" s="4" t="s">
        <v>139</v>
      </c>
      <c r="E6" s="4" t="s">
        <v>137</v>
      </c>
      <c r="F6" s="4" t="s">
        <v>144</v>
      </c>
      <c r="G6" s="9" t="s">
        <v>9</v>
      </c>
      <c r="H6" s="10">
        <v>12</v>
      </c>
      <c r="I6" s="11">
        <v>10460</v>
      </c>
      <c r="J6" s="11">
        <v>10460</v>
      </c>
      <c r="K6" s="11">
        <v>10460</v>
      </c>
      <c r="L6" s="9" t="s">
        <v>132</v>
      </c>
      <c r="M6" s="5">
        <v>15370</v>
      </c>
      <c r="N6" s="5">
        <v>0</v>
      </c>
      <c r="O6" s="5">
        <v>0</v>
      </c>
      <c r="P6" s="14">
        <v>7439.08</v>
      </c>
      <c r="Q6" s="14">
        <v>0</v>
      </c>
      <c r="R6" s="5">
        <v>0</v>
      </c>
      <c r="S6" s="5">
        <f>M6+P6+R6</f>
        <v>22809.08</v>
      </c>
      <c r="T6" s="2">
        <v>3421.36</v>
      </c>
      <c r="U6" s="2">
        <f t="shared" si="0"/>
        <v>26230.440000000002</v>
      </c>
      <c r="V6" s="1"/>
    </row>
    <row r="7" spans="1:22" x14ac:dyDescent="0.25">
      <c r="A7" s="13">
        <v>44806</v>
      </c>
      <c r="B7" s="4" t="s">
        <v>66</v>
      </c>
      <c r="C7" s="4" t="s">
        <v>65</v>
      </c>
      <c r="D7" s="4" t="s">
        <v>98</v>
      </c>
      <c r="E7" s="4" t="s">
        <v>137</v>
      </c>
      <c r="F7" s="4" t="s">
        <v>5</v>
      </c>
      <c r="G7" s="9" t="s">
        <v>133</v>
      </c>
      <c r="H7" s="10">
        <v>7</v>
      </c>
      <c r="I7" s="11">
        <v>4584</v>
      </c>
      <c r="J7" s="11">
        <v>4584</v>
      </c>
      <c r="K7" s="11">
        <v>4584</v>
      </c>
      <c r="L7" s="9" t="s">
        <v>130</v>
      </c>
      <c r="M7" s="5">
        <v>21730</v>
      </c>
      <c r="N7" s="5">
        <v>0</v>
      </c>
      <c r="O7" s="5">
        <v>0</v>
      </c>
      <c r="P7" s="14">
        <v>0</v>
      </c>
      <c r="Q7" s="14">
        <v>0</v>
      </c>
      <c r="R7" s="5">
        <v>0</v>
      </c>
      <c r="S7" s="5">
        <f>M7+P7+R7</f>
        <v>21730</v>
      </c>
      <c r="T7" s="2">
        <v>3259.5</v>
      </c>
      <c r="U7" s="2">
        <f t="shared" si="0"/>
        <v>24989.5</v>
      </c>
      <c r="V7" s="1"/>
    </row>
    <row r="8" spans="1:22" x14ac:dyDescent="0.25">
      <c r="A8" s="13">
        <v>44826</v>
      </c>
      <c r="B8" s="4" t="s">
        <v>64</v>
      </c>
      <c r="C8" s="4" t="s">
        <v>63</v>
      </c>
      <c r="D8" s="4" t="s">
        <v>138</v>
      </c>
      <c r="E8" s="4" t="s">
        <v>137</v>
      </c>
      <c r="F8" s="4" t="s">
        <v>144</v>
      </c>
      <c r="G8" s="9" t="s">
        <v>134</v>
      </c>
      <c r="H8" s="10">
        <v>4</v>
      </c>
      <c r="I8" s="11">
        <v>1937.4</v>
      </c>
      <c r="J8" s="11">
        <v>1937.4</v>
      </c>
      <c r="K8" s="11">
        <v>1937.4</v>
      </c>
      <c r="L8" s="9" t="s">
        <v>130</v>
      </c>
      <c r="M8" s="5">
        <v>4620.7</v>
      </c>
      <c r="N8" s="5">
        <v>0</v>
      </c>
      <c r="O8" s="5">
        <v>0</v>
      </c>
      <c r="P8" s="14">
        <v>0</v>
      </c>
      <c r="Q8" s="14">
        <v>0</v>
      </c>
      <c r="R8" s="5">
        <v>0</v>
      </c>
      <c r="S8" s="5">
        <f>M8+P8+R8</f>
        <v>4620.7</v>
      </c>
      <c r="T8" s="2">
        <v>693.1</v>
      </c>
      <c r="U8" s="2">
        <f t="shared" si="0"/>
        <v>5313.8</v>
      </c>
      <c r="V8" s="1"/>
    </row>
    <row r="9" spans="1:22" x14ac:dyDescent="0.25">
      <c r="A9" s="13">
        <v>44806</v>
      </c>
      <c r="B9" s="4" t="s">
        <v>108</v>
      </c>
      <c r="C9" s="4" t="s">
        <v>107</v>
      </c>
      <c r="D9" s="4" t="s">
        <v>138</v>
      </c>
      <c r="E9" s="4" t="s">
        <v>137</v>
      </c>
      <c r="F9" s="4" t="s">
        <v>144</v>
      </c>
      <c r="G9" s="9" t="s">
        <v>131</v>
      </c>
      <c r="H9" s="10">
        <v>7</v>
      </c>
      <c r="I9" s="11">
        <v>4487.08</v>
      </c>
      <c r="J9" s="11">
        <v>4487.08</v>
      </c>
      <c r="K9" s="11">
        <v>4487.08</v>
      </c>
      <c r="L9" s="9" t="s">
        <v>135</v>
      </c>
      <c r="M9" s="5">
        <v>9988.24</v>
      </c>
      <c r="N9" s="5">
        <v>0</v>
      </c>
      <c r="O9" s="5">
        <v>0</v>
      </c>
      <c r="P9" s="14">
        <v>4834.3</v>
      </c>
      <c r="Q9" s="14">
        <v>0</v>
      </c>
      <c r="R9" s="5">
        <v>0</v>
      </c>
      <c r="S9" s="5">
        <f>M9+P9+R9</f>
        <v>14822.54</v>
      </c>
      <c r="T9" s="2">
        <v>2223.38</v>
      </c>
      <c r="U9" s="2">
        <f t="shared" si="0"/>
        <v>17045.920000000002</v>
      </c>
      <c r="V9" s="1"/>
    </row>
    <row r="10" spans="1:22" x14ac:dyDescent="0.25">
      <c r="A10" s="13">
        <v>44816</v>
      </c>
      <c r="B10" s="4" t="s">
        <v>84</v>
      </c>
      <c r="C10" s="4" t="s">
        <v>83</v>
      </c>
      <c r="D10" s="4" t="s">
        <v>138</v>
      </c>
      <c r="E10" s="4" t="s">
        <v>137</v>
      </c>
      <c r="F10" s="4" t="s">
        <v>144</v>
      </c>
      <c r="G10" s="9" t="s">
        <v>131</v>
      </c>
      <c r="H10" s="10">
        <v>10</v>
      </c>
      <c r="I10" s="11">
        <v>2067</v>
      </c>
      <c r="J10" s="11">
        <v>2067</v>
      </c>
      <c r="K10" s="11">
        <v>2067</v>
      </c>
      <c r="L10" s="9" t="s">
        <v>135</v>
      </c>
      <c r="M10" s="5">
        <v>4929.8</v>
      </c>
      <c r="N10" s="5">
        <v>0</v>
      </c>
      <c r="O10" s="5">
        <v>0</v>
      </c>
      <c r="P10" s="14">
        <v>2356.44</v>
      </c>
      <c r="Q10" s="14">
        <v>0</v>
      </c>
      <c r="R10" s="5">
        <v>0</v>
      </c>
      <c r="S10" s="5">
        <f>M10+P10+R10</f>
        <v>7286.24</v>
      </c>
      <c r="T10" s="2">
        <v>1092.93</v>
      </c>
      <c r="U10" s="2">
        <f t="shared" si="0"/>
        <v>8379.17</v>
      </c>
      <c r="V10" s="1"/>
    </row>
    <row r="11" spans="1:22" x14ac:dyDescent="0.25">
      <c r="A11" s="13">
        <v>44826</v>
      </c>
      <c r="B11" s="4" t="s">
        <v>93</v>
      </c>
      <c r="C11" s="4" t="s">
        <v>92</v>
      </c>
      <c r="D11" s="4" t="s">
        <v>138</v>
      </c>
      <c r="E11" s="4" t="s">
        <v>137</v>
      </c>
      <c r="F11" s="4" t="s">
        <v>5</v>
      </c>
      <c r="G11" s="9" t="s">
        <v>128</v>
      </c>
      <c r="H11" s="10">
        <v>1</v>
      </c>
      <c r="I11" s="11">
        <v>290</v>
      </c>
      <c r="J11" s="11">
        <v>290</v>
      </c>
      <c r="K11" s="11">
        <v>290</v>
      </c>
      <c r="L11" s="9" t="s">
        <v>136</v>
      </c>
      <c r="M11" s="5">
        <v>901</v>
      </c>
      <c r="N11" s="5">
        <v>0</v>
      </c>
      <c r="O11" s="5">
        <v>0</v>
      </c>
      <c r="P11" s="14">
        <v>430.68</v>
      </c>
      <c r="Q11" s="14">
        <v>0</v>
      </c>
      <c r="R11" s="5">
        <v>0</v>
      </c>
      <c r="S11" s="5">
        <f>M11+P11+R11</f>
        <v>1331.68</v>
      </c>
      <c r="T11" s="2">
        <v>199.76</v>
      </c>
      <c r="U11" s="2">
        <f t="shared" si="0"/>
        <v>1531.44</v>
      </c>
      <c r="V11" s="1"/>
    </row>
    <row r="12" spans="1:22" x14ac:dyDescent="0.25">
      <c r="A12" s="13">
        <v>44826</v>
      </c>
      <c r="B12" s="4" t="s">
        <v>95</v>
      </c>
      <c r="C12" s="4" t="s">
        <v>94</v>
      </c>
      <c r="D12" s="4" t="s">
        <v>138</v>
      </c>
      <c r="E12" s="4" t="s">
        <v>137</v>
      </c>
      <c r="F12" s="4" t="s">
        <v>5</v>
      </c>
      <c r="G12" s="9" t="s">
        <v>9</v>
      </c>
      <c r="H12" s="10">
        <v>2</v>
      </c>
      <c r="I12" s="11">
        <v>940</v>
      </c>
      <c r="J12" s="11">
        <v>940</v>
      </c>
      <c r="K12" s="11">
        <v>940</v>
      </c>
      <c r="L12" s="9" t="s">
        <v>135</v>
      </c>
      <c r="M12" s="5">
        <v>2241.9</v>
      </c>
      <c r="N12" s="5">
        <v>0</v>
      </c>
      <c r="O12" s="5">
        <v>0</v>
      </c>
      <c r="P12" s="14">
        <v>1071.6300000000001</v>
      </c>
      <c r="Q12" s="14">
        <v>0</v>
      </c>
      <c r="R12" s="5">
        <v>0</v>
      </c>
      <c r="S12" s="5">
        <f>M12+P12+R12</f>
        <v>3313.53</v>
      </c>
      <c r="T12" s="2">
        <v>497.03</v>
      </c>
      <c r="U12" s="2">
        <f t="shared" si="0"/>
        <v>3810.5600000000004</v>
      </c>
      <c r="V12" s="1"/>
    </row>
    <row r="13" spans="1:22" x14ac:dyDescent="0.25">
      <c r="A13" s="13">
        <v>44827</v>
      </c>
      <c r="B13" s="4" t="s">
        <v>89</v>
      </c>
      <c r="C13" s="4" t="s">
        <v>88</v>
      </c>
      <c r="D13" s="4" t="s">
        <v>138</v>
      </c>
      <c r="E13" s="4" t="s">
        <v>137</v>
      </c>
      <c r="F13" s="4" t="s">
        <v>144</v>
      </c>
      <c r="G13" s="9" t="s">
        <v>131</v>
      </c>
      <c r="H13" s="10">
        <v>14</v>
      </c>
      <c r="I13" s="11">
        <v>10325</v>
      </c>
      <c r="J13" s="11">
        <v>10325</v>
      </c>
      <c r="K13" s="11">
        <v>10325</v>
      </c>
      <c r="L13" s="9" t="s">
        <v>130</v>
      </c>
      <c r="M13" s="5">
        <v>23578.639999999999</v>
      </c>
      <c r="N13" s="5">
        <v>0</v>
      </c>
      <c r="O13" s="5">
        <v>0</v>
      </c>
      <c r="P13" s="14">
        <v>0</v>
      </c>
      <c r="Q13" s="14">
        <v>0</v>
      </c>
      <c r="R13" s="5">
        <v>0</v>
      </c>
      <c r="S13" s="5">
        <f>M13+P13+R13</f>
        <v>23578.639999999999</v>
      </c>
      <c r="T13" s="2">
        <v>3536.8</v>
      </c>
      <c r="U13" s="2">
        <f t="shared" si="0"/>
        <v>27115.439999999999</v>
      </c>
      <c r="V13" s="1"/>
    </row>
    <row r="14" spans="1:22" x14ac:dyDescent="0.25">
      <c r="A14" s="13">
        <v>44826</v>
      </c>
      <c r="B14" s="4" t="s">
        <v>91</v>
      </c>
      <c r="C14" s="4" t="s">
        <v>90</v>
      </c>
      <c r="D14" s="4" t="s">
        <v>138</v>
      </c>
      <c r="E14" s="4" t="s">
        <v>137</v>
      </c>
      <c r="F14" s="4" t="s">
        <v>5</v>
      </c>
      <c r="G14" s="9" t="s">
        <v>9</v>
      </c>
      <c r="H14" s="10">
        <v>5</v>
      </c>
      <c r="I14" s="11">
        <v>2623</v>
      </c>
      <c r="J14" s="11">
        <v>2623</v>
      </c>
      <c r="K14" s="11">
        <v>2623</v>
      </c>
      <c r="L14" s="9" t="s">
        <v>135</v>
      </c>
      <c r="M14" s="5">
        <v>5977.82</v>
      </c>
      <c r="N14" s="5">
        <v>0</v>
      </c>
      <c r="O14" s="5">
        <v>0</v>
      </c>
      <c r="P14" s="14">
        <v>2857.39</v>
      </c>
      <c r="Q14" s="14">
        <v>0</v>
      </c>
      <c r="R14" s="5">
        <v>0</v>
      </c>
      <c r="S14" s="5">
        <f>M14+P14+R14</f>
        <v>8835.2099999999991</v>
      </c>
      <c r="T14" s="2">
        <v>1325.29</v>
      </c>
      <c r="U14" s="2">
        <f t="shared" si="0"/>
        <v>10160.5</v>
      </c>
      <c r="V14" s="1"/>
    </row>
    <row r="15" spans="1:22" x14ac:dyDescent="0.25">
      <c r="A15" s="13">
        <v>44816</v>
      </c>
      <c r="B15" s="4" t="s">
        <v>106</v>
      </c>
      <c r="C15" s="4" t="s">
        <v>105</v>
      </c>
      <c r="D15" s="4" t="s">
        <v>138</v>
      </c>
      <c r="E15" s="4" t="s">
        <v>137</v>
      </c>
      <c r="F15" s="4" t="s">
        <v>144</v>
      </c>
      <c r="G15" s="9" t="s">
        <v>131</v>
      </c>
      <c r="H15" s="10">
        <v>5</v>
      </c>
      <c r="I15" s="11">
        <v>3870</v>
      </c>
      <c r="J15" s="11">
        <v>3870</v>
      </c>
      <c r="K15" s="11">
        <v>3870</v>
      </c>
      <c r="L15" s="9" t="s">
        <v>135</v>
      </c>
      <c r="M15" s="5">
        <v>8614.6200000000008</v>
      </c>
      <c r="N15" s="5">
        <v>0</v>
      </c>
      <c r="O15" s="5">
        <v>0</v>
      </c>
      <c r="P15" s="14">
        <v>4117.79</v>
      </c>
      <c r="Q15" s="14">
        <v>0</v>
      </c>
      <c r="R15" s="5">
        <v>0</v>
      </c>
      <c r="S15" s="5">
        <f>M15+P15+R15</f>
        <v>12732.41</v>
      </c>
      <c r="T15" s="2">
        <v>1909.87</v>
      </c>
      <c r="U15" s="2">
        <f t="shared" si="0"/>
        <v>14642.279999999999</v>
      </c>
      <c r="V15" s="1"/>
    </row>
    <row r="16" spans="1:22" x14ac:dyDescent="0.25">
      <c r="A16" s="13">
        <v>44811</v>
      </c>
      <c r="B16" s="4" t="s">
        <v>59</v>
      </c>
      <c r="C16" s="4" t="s">
        <v>58</v>
      </c>
      <c r="D16" s="4" t="s">
        <v>140</v>
      </c>
      <c r="E16" s="4" t="s">
        <v>141</v>
      </c>
      <c r="F16" s="4" t="s">
        <v>145</v>
      </c>
      <c r="G16" s="9" t="s">
        <v>131</v>
      </c>
      <c r="H16" s="10">
        <v>5</v>
      </c>
      <c r="I16" s="11">
        <v>3083</v>
      </c>
      <c r="J16" s="11">
        <v>3083</v>
      </c>
      <c r="K16" s="11">
        <v>3083</v>
      </c>
      <c r="L16" s="9" t="s">
        <v>130</v>
      </c>
      <c r="M16" s="5">
        <v>5929.43</v>
      </c>
      <c r="N16" s="5">
        <v>0</v>
      </c>
      <c r="O16" s="5">
        <v>0</v>
      </c>
      <c r="P16" s="14">
        <v>2122.73</v>
      </c>
      <c r="Q16" s="14">
        <v>0</v>
      </c>
      <c r="R16" s="5">
        <v>87.16</v>
      </c>
      <c r="S16" s="5">
        <f>M16+P16+R16</f>
        <v>8139.32</v>
      </c>
      <c r="T16" s="2">
        <v>1220.9000000000001</v>
      </c>
      <c r="U16" s="2">
        <f t="shared" si="0"/>
        <v>9360.2199999999993</v>
      </c>
      <c r="V16" s="1"/>
    </row>
    <row r="17" spans="1:22" x14ac:dyDescent="0.25">
      <c r="A17" s="13">
        <v>44811</v>
      </c>
      <c r="B17" s="4" t="s">
        <v>53</v>
      </c>
      <c r="C17" s="4" t="s">
        <v>52</v>
      </c>
      <c r="D17" s="4" t="s">
        <v>140</v>
      </c>
      <c r="E17" s="4" t="s">
        <v>141</v>
      </c>
      <c r="F17" s="4" t="s">
        <v>54</v>
      </c>
      <c r="G17" s="9" t="s">
        <v>55</v>
      </c>
      <c r="H17" s="10">
        <v>3</v>
      </c>
      <c r="I17" s="11">
        <v>1772</v>
      </c>
      <c r="J17" s="11">
        <v>1772</v>
      </c>
      <c r="K17" s="11">
        <v>1772</v>
      </c>
      <c r="L17" s="9" t="s">
        <v>130</v>
      </c>
      <c r="M17" s="5">
        <v>2734.83</v>
      </c>
      <c r="N17" s="5">
        <v>0</v>
      </c>
      <c r="O17" s="5">
        <v>0</v>
      </c>
      <c r="P17" s="14">
        <v>979.07</v>
      </c>
      <c r="Q17" s="14">
        <v>0</v>
      </c>
      <c r="R17" s="5">
        <v>40.21</v>
      </c>
      <c r="S17" s="5">
        <f>M17+P17+R17</f>
        <v>3754.11</v>
      </c>
      <c r="T17" s="2">
        <v>563.11</v>
      </c>
      <c r="U17" s="2">
        <f t="shared" si="0"/>
        <v>4317.22</v>
      </c>
      <c r="V17" s="1"/>
    </row>
    <row r="18" spans="1:22" x14ac:dyDescent="0.25">
      <c r="A18" s="13">
        <v>44811</v>
      </c>
      <c r="B18" s="4" t="s">
        <v>57</v>
      </c>
      <c r="C18" s="4" t="s">
        <v>56</v>
      </c>
      <c r="D18" s="4" t="s">
        <v>140</v>
      </c>
      <c r="E18" s="4" t="s">
        <v>141</v>
      </c>
      <c r="F18" s="4" t="s">
        <v>7</v>
      </c>
      <c r="G18" s="9" t="s">
        <v>8</v>
      </c>
      <c r="H18" s="10">
        <v>6</v>
      </c>
      <c r="I18" s="11">
        <v>4568</v>
      </c>
      <c r="J18" s="11">
        <v>4568</v>
      </c>
      <c r="K18" s="11">
        <v>4568</v>
      </c>
      <c r="L18" s="9" t="s">
        <v>130</v>
      </c>
      <c r="M18" s="5">
        <v>8785.4699999999993</v>
      </c>
      <c r="N18" s="5">
        <v>0</v>
      </c>
      <c r="O18" s="5">
        <v>0</v>
      </c>
      <c r="P18" s="14">
        <v>3145.2</v>
      </c>
      <c r="Q18" s="14">
        <v>0</v>
      </c>
      <c r="R18" s="5">
        <v>129.15</v>
      </c>
      <c r="S18" s="5">
        <f>M18+P18+R18</f>
        <v>12059.819999999998</v>
      </c>
      <c r="T18" s="2">
        <v>1808.97</v>
      </c>
      <c r="U18" s="2">
        <f t="shared" si="0"/>
        <v>13868.789999999997</v>
      </c>
      <c r="V18" s="1"/>
    </row>
    <row r="19" spans="1:22" x14ac:dyDescent="0.25">
      <c r="A19" s="13">
        <v>44813</v>
      </c>
      <c r="B19" s="4" t="s">
        <v>68</v>
      </c>
      <c r="C19" s="4" t="s">
        <v>67</v>
      </c>
      <c r="D19" s="4" t="s">
        <v>140</v>
      </c>
      <c r="E19" s="4" t="s">
        <v>141</v>
      </c>
      <c r="F19" s="4" t="s">
        <v>7</v>
      </c>
      <c r="G19" s="9" t="s">
        <v>8</v>
      </c>
      <c r="H19" s="10">
        <v>7</v>
      </c>
      <c r="I19" s="11">
        <v>5801</v>
      </c>
      <c r="J19" s="11">
        <v>5801</v>
      </c>
      <c r="K19" s="11">
        <v>5801</v>
      </c>
      <c r="L19" s="9" t="s">
        <v>135</v>
      </c>
      <c r="M19" s="5">
        <v>10605.89</v>
      </c>
      <c r="N19" s="5">
        <v>0</v>
      </c>
      <c r="O19" s="5">
        <v>0</v>
      </c>
      <c r="P19" s="14">
        <v>3796.9</v>
      </c>
      <c r="Q19" s="14">
        <v>0</v>
      </c>
      <c r="R19" s="5">
        <v>155.9</v>
      </c>
      <c r="S19" s="5">
        <f>M19+P19+R19</f>
        <v>14558.689999999999</v>
      </c>
      <c r="T19" s="2">
        <v>2183.8000000000002</v>
      </c>
      <c r="U19" s="2">
        <f t="shared" si="0"/>
        <v>16742.489999999998</v>
      </c>
      <c r="V19" s="1"/>
    </row>
    <row r="20" spans="1:22" x14ac:dyDescent="0.25">
      <c r="A20" s="13">
        <v>44813</v>
      </c>
      <c r="B20" s="4" t="s">
        <v>72</v>
      </c>
      <c r="C20" s="4" t="s">
        <v>71</v>
      </c>
      <c r="D20" s="4" t="s">
        <v>140</v>
      </c>
      <c r="E20" s="4" t="s">
        <v>141</v>
      </c>
      <c r="F20" s="4" t="s">
        <v>5</v>
      </c>
      <c r="G20" s="9" t="s">
        <v>131</v>
      </c>
      <c r="H20" s="10">
        <v>11</v>
      </c>
      <c r="I20" s="11">
        <v>11465</v>
      </c>
      <c r="J20" s="11">
        <v>11465</v>
      </c>
      <c r="K20" s="11">
        <v>11465</v>
      </c>
      <c r="L20" s="9" t="s">
        <v>132</v>
      </c>
      <c r="M20" s="5">
        <v>13652.8</v>
      </c>
      <c r="N20" s="5">
        <v>0</v>
      </c>
      <c r="O20" s="5">
        <v>0</v>
      </c>
      <c r="P20" s="14">
        <v>4887.7</v>
      </c>
      <c r="Q20" s="14">
        <v>0</v>
      </c>
      <c r="R20" s="5">
        <v>200.7</v>
      </c>
      <c r="S20" s="5">
        <f>M20+P20+R20</f>
        <v>18741.2</v>
      </c>
      <c r="T20" s="2">
        <v>2811.18</v>
      </c>
      <c r="U20" s="2">
        <f t="shared" si="0"/>
        <v>21552.38</v>
      </c>
      <c r="V20" s="1"/>
    </row>
    <row r="21" spans="1:22" x14ac:dyDescent="0.25">
      <c r="A21" s="13">
        <v>44813</v>
      </c>
      <c r="B21" s="4" t="s">
        <v>70</v>
      </c>
      <c r="C21" s="4" t="s">
        <v>69</v>
      </c>
      <c r="D21" s="4" t="s">
        <v>140</v>
      </c>
      <c r="E21" s="4" t="s">
        <v>141</v>
      </c>
      <c r="F21" s="4" t="s">
        <v>5</v>
      </c>
      <c r="G21" s="9" t="s">
        <v>9</v>
      </c>
      <c r="H21" s="10">
        <v>9</v>
      </c>
      <c r="I21" s="11">
        <v>8320</v>
      </c>
      <c r="J21" s="11">
        <v>8320</v>
      </c>
      <c r="K21" s="11">
        <v>8320</v>
      </c>
      <c r="L21" s="9" t="s">
        <v>132</v>
      </c>
      <c r="M21" s="5">
        <v>14958.72</v>
      </c>
      <c r="N21" s="5">
        <v>0</v>
      </c>
      <c r="O21" s="5">
        <v>0</v>
      </c>
      <c r="P21" s="14">
        <v>5355.23</v>
      </c>
      <c r="Q21" s="14">
        <v>0</v>
      </c>
      <c r="R21" s="5">
        <v>219.9</v>
      </c>
      <c r="S21" s="5">
        <f>M21+P21+R21</f>
        <v>20533.849999999999</v>
      </c>
      <c r="T21" s="2">
        <v>3080.07</v>
      </c>
      <c r="U21" s="2">
        <f t="shared" si="0"/>
        <v>23613.919999999998</v>
      </c>
      <c r="V21" s="1"/>
    </row>
    <row r="22" spans="1:22" x14ac:dyDescent="0.25">
      <c r="A22" s="13">
        <v>44813</v>
      </c>
      <c r="B22" s="4" t="s">
        <v>61</v>
      </c>
      <c r="C22" s="4" t="s">
        <v>60</v>
      </c>
      <c r="D22" s="4" t="s">
        <v>140</v>
      </c>
      <c r="E22" s="4" t="s">
        <v>141</v>
      </c>
      <c r="F22" s="4" t="s">
        <v>5</v>
      </c>
      <c r="G22" s="9" t="s">
        <v>62</v>
      </c>
      <c r="H22" s="10">
        <v>4</v>
      </c>
      <c r="I22" s="11">
        <v>1981</v>
      </c>
      <c r="J22" s="11">
        <v>1981</v>
      </c>
      <c r="K22" s="11">
        <v>1981</v>
      </c>
      <c r="L22" s="9" t="s">
        <v>135</v>
      </c>
      <c r="M22" s="5">
        <v>3057.39</v>
      </c>
      <c r="N22" s="5">
        <v>0</v>
      </c>
      <c r="O22" s="5">
        <v>0</v>
      </c>
      <c r="P22" s="14">
        <v>1094.55</v>
      </c>
      <c r="Q22" s="14">
        <v>0</v>
      </c>
      <c r="R22" s="5">
        <v>44.94</v>
      </c>
      <c r="S22" s="5">
        <f>M22+P22+R22</f>
        <v>4196.8799999999992</v>
      </c>
      <c r="T22" s="2">
        <v>629.53</v>
      </c>
      <c r="U22" s="2">
        <f t="shared" si="0"/>
        <v>4826.4099999999989</v>
      </c>
      <c r="V22" s="1"/>
    </row>
    <row r="23" spans="1:22" x14ac:dyDescent="0.25">
      <c r="A23" s="13">
        <v>44818</v>
      </c>
      <c r="B23" s="4" t="s">
        <v>76</v>
      </c>
      <c r="C23" s="4" t="s">
        <v>75</v>
      </c>
      <c r="D23" s="4" t="s">
        <v>140</v>
      </c>
      <c r="E23" s="4" t="s">
        <v>141</v>
      </c>
      <c r="F23" s="4" t="s">
        <v>77</v>
      </c>
      <c r="G23" s="9" t="s">
        <v>78</v>
      </c>
      <c r="H23" s="10">
        <v>1</v>
      </c>
      <c r="I23" s="11">
        <v>500</v>
      </c>
      <c r="J23" s="11">
        <v>500</v>
      </c>
      <c r="K23" s="11">
        <v>500</v>
      </c>
      <c r="L23" s="9" t="s">
        <v>135</v>
      </c>
      <c r="M23" s="5">
        <v>768.5</v>
      </c>
      <c r="N23" s="5">
        <v>0</v>
      </c>
      <c r="O23" s="5">
        <v>0</v>
      </c>
      <c r="P23" s="14">
        <v>275.11</v>
      </c>
      <c r="Q23" s="14">
        <v>0</v>
      </c>
      <c r="R23" s="5">
        <v>11.3</v>
      </c>
      <c r="S23" s="5">
        <f>M23+P23+R23</f>
        <v>1054.9100000000001</v>
      </c>
      <c r="T23" s="2">
        <v>158.24</v>
      </c>
      <c r="U23" s="2">
        <f t="shared" si="0"/>
        <v>1213.1500000000001</v>
      </c>
      <c r="V23" s="1"/>
    </row>
    <row r="24" spans="1:22" x14ac:dyDescent="0.25">
      <c r="A24" s="13">
        <v>44818</v>
      </c>
      <c r="B24" s="4" t="s">
        <v>80</v>
      </c>
      <c r="C24" s="4" t="s">
        <v>79</v>
      </c>
      <c r="D24" s="4" t="s">
        <v>140</v>
      </c>
      <c r="E24" s="4" t="s">
        <v>141</v>
      </c>
      <c r="F24" s="4" t="s">
        <v>146</v>
      </c>
      <c r="G24" s="9" t="s">
        <v>62</v>
      </c>
      <c r="H24" s="10">
        <v>5</v>
      </c>
      <c r="I24" s="11">
        <v>2330</v>
      </c>
      <c r="J24" s="11">
        <v>2330</v>
      </c>
      <c r="K24" s="11">
        <v>2330</v>
      </c>
      <c r="L24" s="9" t="s">
        <v>135</v>
      </c>
      <c r="M24" s="5">
        <v>3596.03</v>
      </c>
      <c r="N24" s="5">
        <v>0</v>
      </c>
      <c r="O24" s="5">
        <v>0</v>
      </c>
      <c r="P24" s="14">
        <v>1287.3800000000001</v>
      </c>
      <c r="Q24" s="14">
        <v>0</v>
      </c>
      <c r="R24" s="5">
        <v>52.86</v>
      </c>
      <c r="S24" s="5">
        <f>M24+P24+R24</f>
        <v>4936.2699999999995</v>
      </c>
      <c r="T24" s="2">
        <v>740.44</v>
      </c>
      <c r="U24" s="2">
        <f t="shared" si="0"/>
        <v>5676.7099999999991</v>
      </c>
      <c r="V24" s="1"/>
    </row>
    <row r="25" spans="1:22" x14ac:dyDescent="0.25">
      <c r="A25" s="13">
        <v>44818</v>
      </c>
      <c r="B25" s="4" t="s">
        <v>74</v>
      </c>
      <c r="C25" s="4" t="s">
        <v>73</v>
      </c>
      <c r="D25" s="4" t="s">
        <v>140</v>
      </c>
      <c r="E25" s="4" t="s">
        <v>141</v>
      </c>
      <c r="F25" s="4" t="s">
        <v>7</v>
      </c>
      <c r="G25" s="9" t="s">
        <v>8</v>
      </c>
      <c r="H25" s="10">
        <v>18</v>
      </c>
      <c r="I25" s="11">
        <v>14567</v>
      </c>
      <c r="J25" s="11">
        <v>14567</v>
      </c>
      <c r="K25" s="11">
        <v>14567</v>
      </c>
      <c r="L25" s="9" t="s">
        <v>130</v>
      </c>
      <c r="M25" s="5">
        <v>20670</v>
      </c>
      <c r="N25" s="5">
        <v>0</v>
      </c>
      <c r="O25" s="5">
        <v>0</v>
      </c>
      <c r="P25" s="14">
        <v>7399.86</v>
      </c>
      <c r="Q25" s="14">
        <v>0</v>
      </c>
      <c r="R25" s="5">
        <v>303.85000000000002</v>
      </c>
      <c r="S25" s="5">
        <f>M25+P25+R25</f>
        <v>28373.71</v>
      </c>
      <c r="T25" s="2">
        <v>4256.0600000000004</v>
      </c>
      <c r="U25" s="2">
        <f t="shared" si="0"/>
        <v>32629.77</v>
      </c>
      <c r="V25" s="1"/>
    </row>
    <row r="26" spans="1:22" x14ac:dyDescent="0.25">
      <c r="A26" s="13">
        <v>44820</v>
      </c>
      <c r="B26" s="4" t="s">
        <v>82</v>
      </c>
      <c r="C26" s="4" t="s">
        <v>81</v>
      </c>
      <c r="D26" s="4" t="s">
        <v>140</v>
      </c>
      <c r="E26" s="4" t="s">
        <v>141</v>
      </c>
      <c r="F26" s="4" t="s">
        <v>7</v>
      </c>
      <c r="G26" s="9" t="s">
        <v>8</v>
      </c>
      <c r="H26" s="10">
        <v>5</v>
      </c>
      <c r="I26" s="11">
        <v>3498</v>
      </c>
      <c r="J26" s="11">
        <v>3498</v>
      </c>
      <c r="K26" s="11">
        <v>3498</v>
      </c>
      <c r="L26" s="9" t="s">
        <v>135</v>
      </c>
      <c r="M26" s="5">
        <v>6727.58</v>
      </c>
      <c r="N26" s="5">
        <v>0</v>
      </c>
      <c r="O26" s="5">
        <v>0</v>
      </c>
      <c r="P26" s="14">
        <v>2408.4699999999998</v>
      </c>
      <c r="Q26" s="14">
        <v>0</v>
      </c>
      <c r="R26" s="5">
        <v>98.91</v>
      </c>
      <c r="S26" s="5">
        <f>M26+P26+R26</f>
        <v>9234.9599999999991</v>
      </c>
      <c r="T26" s="2">
        <v>1385.24</v>
      </c>
      <c r="U26" s="2">
        <f t="shared" si="0"/>
        <v>10620.199999999999</v>
      </c>
      <c r="V26" s="1"/>
    </row>
    <row r="27" spans="1:22" x14ac:dyDescent="0.25">
      <c r="A27" s="13">
        <v>44826</v>
      </c>
      <c r="B27" s="4" t="s">
        <v>147</v>
      </c>
      <c r="C27" s="4" t="s">
        <v>109</v>
      </c>
      <c r="D27" s="4" t="s">
        <v>140</v>
      </c>
      <c r="E27" s="4" t="s">
        <v>141</v>
      </c>
      <c r="F27" s="4" t="s">
        <v>110</v>
      </c>
      <c r="G27" s="9" t="s">
        <v>128</v>
      </c>
      <c r="H27" s="10">
        <v>2</v>
      </c>
      <c r="I27" s="11">
        <v>2130</v>
      </c>
      <c r="J27" s="11">
        <v>2130</v>
      </c>
      <c r="K27" s="11">
        <v>2130</v>
      </c>
      <c r="L27" s="9" t="s">
        <v>135</v>
      </c>
      <c r="M27" s="5">
        <v>5689.66</v>
      </c>
      <c r="N27" s="5">
        <v>0</v>
      </c>
      <c r="O27" s="5">
        <v>0</v>
      </c>
      <c r="P27" s="14">
        <v>2036.9</v>
      </c>
      <c r="Q27" s="14">
        <v>0</v>
      </c>
      <c r="R27" s="5">
        <v>83.63</v>
      </c>
      <c r="S27" s="5">
        <f>M27+P27+R27</f>
        <v>7810.19</v>
      </c>
      <c r="T27" s="2">
        <v>1171.53</v>
      </c>
      <c r="U27" s="2">
        <f t="shared" si="0"/>
        <v>8981.7199999999993</v>
      </c>
      <c r="V27" s="1"/>
    </row>
    <row r="28" spans="1:22" x14ac:dyDescent="0.25">
      <c r="A28" s="13">
        <v>44825</v>
      </c>
      <c r="B28" s="4" t="s">
        <v>104</v>
      </c>
      <c r="C28" s="4" t="s">
        <v>103</v>
      </c>
      <c r="D28" s="4" t="s">
        <v>140</v>
      </c>
      <c r="E28" s="4" t="s">
        <v>141</v>
      </c>
      <c r="F28" s="4" t="s">
        <v>5</v>
      </c>
      <c r="G28" s="9" t="s">
        <v>9</v>
      </c>
      <c r="H28" s="10">
        <v>9</v>
      </c>
      <c r="I28" s="11">
        <v>9060</v>
      </c>
      <c r="J28" s="11">
        <v>9060</v>
      </c>
      <c r="K28" s="11">
        <v>9060</v>
      </c>
      <c r="L28" s="9" t="s">
        <v>132</v>
      </c>
      <c r="M28" s="5">
        <v>13356</v>
      </c>
      <c r="N28" s="5">
        <v>0</v>
      </c>
      <c r="O28" s="5">
        <v>0</v>
      </c>
      <c r="P28" s="14">
        <v>4977.78</v>
      </c>
      <c r="Q28" s="14">
        <v>0</v>
      </c>
      <c r="R28" s="5">
        <v>0</v>
      </c>
      <c r="S28" s="5">
        <f>M28+P28+R28</f>
        <v>18333.78</v>
      </c>
      <c r="T28" s="2">
        <v>2750.06</v>
      </c>
      <c r="U28" s="2">
        <f t="shared" si="0"/>
        <v>21083.84</v>
      </c>
      <c r="V28" s="1"/>
    </row>
    <row r="29" spans="1:22" x14ac:dyDescent="0.25">
      <c r="A29" s="13">
        <v>44825</v>
      </c>
      <c r="B29" s="4" t="s">
        <v>102</v>
      </c>
      <c r="C29" s="4" t="s">
        <v>101</v>
      </c>
      <c r="D29" s="4" t="s">
        <v>140</v>
      </c>
      <c r="E29" s="4" t="s">
        <v>141</v>
      </c>
      <c r="F29" s="4" t="s">
        <v>5</v>
      </c>
      <c r="G29" s="9" t="s">
        <v>38</v>
      </c>
      <c r="H29" s="10">
        <v>5</v>
      </c>
      <c r="I29" s="11">
        <v>4312</v>
      </c>
      <c r="J29" s="11">
        <v>4312</v>
      </c>
      <c r="K29" s="11">
        <v>4312</v>
      </c>
      <c r="L29" s="9" t="s">
        <v>135</v>
      </c>
      <c r="M29" s="5">
        <v>6040.65</v>
      </c>
      <c r="N29" s="5">
        <v>0</v>
      </c>
      <c r="O29" s="5">
        <v>0</v>
      </c>
      <c r="P29" s="14">
        <v>2251.36</v>
      </c>
      <c r="Q29" s="14">
        <v>0</v>
      </c>
      <c r="R29" s="5">
        <v>0</v>
      </c>
      <c r="S29" s="5">
        <f>M29+P29+R29</f>
        <v>8292.01</v>
      </c>
      <c r="T29" s="2">
        <v>1243.81</v>
      </c>
      <c r="U29" s="2">
        <f t="shared" si="0"/>
        <v>9535.82</v>
      </c>
      <c r="V29" s="1"/>
    </row>
    <row r="30" spans="1:22" x14ac:dyDescent="0.25">
      <c r="A30" s="13">
        <v>44825</v>
      </c>
      <c r="B30" s="4" t="s">
        <v>100</v>
      </c>
      <c r="C30" s="4" t="s">
        <v>99</v>
      </c>
      <c r="D30" s="4" t="s">
        <v>140</v>
      </c>
      <c r="E30" s="4" t="s">
        <v>141</v>
      </c>
      <c r="F30" s="4" t="s">
        <v>5</v>
      </c>
      <c r="G30" s="9" t="s">
        <v>8</v>
      </c>
      <c r="H30" s="10">
        <v>5</v>
      </c>
      <c r="I30" s="11">
        <v>2551</v>
      </c>
      <c r="J30" s="11">
        <v>2551</v>
      </c>
      <c r="K30" s="11">
        <v>2551</v>
      </c>
      <c r="L30" s="9" t="s">
        <v>135</v>
      </c>
      <c r="M30" s="5">
        <v>5269.67</v>
      </c>
      <c r="N30" s="5">
        <v>0</v>
      </c>
      <c r="O30" s="5">
        <v>0</v>
      </c>
      <c r="P30" s="14">
        <v>1886.55</v>
      </c>
      <c r="Q30" s="14">
        <v>0</v>
      </c>
      <c r="R30" s="5">
        <v>77.459999999999994</v>
      </c>
      <c r="S30" s="5">
        <f>M30+P30+R30</f>
        <v>7233.68</v>
      </c>
      <c r="T30" s="2">
        <v>1085.05</v>
      </c>
      <c r="U30" s="2">
        <f t="shared" si="0"/>
        <v>8318.73</v>
      </c>
      <c r="V30" s="1"/>
    </row>
    <row r="31" spans="1:22" x14ac:dyDescent="0.25">
      <c r="A31" s="13">
        <v>44810</v>
      </c>
      <c r="B31" s="4" t="s">
        <v>51</v>
      </c>
      <c r="C31" s="4" t="s">
        <v>50</v>
      </c>
      <c r="D31" s="4" t="s">
        <v>140</v>
      </c>
      <c r="E31" s="4" t="s">
        <v>141</v>
      </c>
      <c r="F31" s="4" t="s">
        <v>18</v>
      </c>
      <c r="G31" s="9" t="s">
        <v>19</v>
      </c>
      <c r="H31" s="10">
        <v>1</v>
      </c>
      <c r="I31" s="11">
        <v>836</v>
      </c>
      <c r="J31" s="11">
        <v>836</v>
      </c>
      <c r="K31" s="11">
        <v>836</v>
      </c>
      <c r="L31" s="9" t="s">
        <v>135</v>
      </c>
      <c r="M31" s="5">
        <v>1439.12</v>
      </c>
      <c r="N31" s="5">
        <v>0</v>
      </c>
      <c r="O31" s="5">
        <v>0</v>
      </c>
      <c r="P31" s="14">
        <v>523.84</v>
      </c>
      <c r="Q31" s="14">
        <v>0</v>
      </c>
      <c r="R31" s="5">
        <v>21.16</v>
      </c>
      <c r="S31" s="5">
        <f>M31+P31+R31</f>
        <v>1984.1200000000001</v>
      </c>
      <c r="T31" s="2">
        <v>297.62</v>
      </c>
      <c r="U31" s="2">
        <f t="shared" si="0"/>
        <v>2281.7400000000002</v>
      </c>
      <c r="V31" s="1"/>
    </row>
    <row r="32" spans="1:22" x14ac:dyDescent="0.25">
      <c r="A32" s="13">
        <v>44792</v>
      </c>
      <c r="B32" s="4" t="s">
        <v>11</v>
      </c>
      <c r="C32" s="4" t="s">
        <v>10</v>
      </c>
      <c r="D32" s="4" t="s">
        <v>140</v>
      </c>
      <c r="E32" s="4" t="s">
        <v>141</v>
      </c>
      <c r="F32" s="4" t="s">
        <v>5</v>
      </c>
      <c r="G32" s="9" t="s">
        <v>131</v>
      </c>
      <c r="H32" s="10">
        <v>2</v>
      </c>
      <c r="I32" s="11">
        <v>34</v>
      </c>
      <c r="J32" s="11">
        <v>34</v>
      </c>
      <c r="K32" s="11">
        <v>34</v>
      </c>
      <c r="L32" s="9" t="s">
        <v>135</v>
      </c>
      <c r="M32" s="5">
        <v>477</v>
      </c>
      <c r="N32" s="5">
        <v>0</v>
      </c>
      <c r="O32" s="5">
        <v>0</v>
      </c>
      <c r="P32" s="14">
        <v>173.63</v>
      </c>
      <c r="Q32" s="14">
        <v>0</v>
      </c>
      <c r="R32" s="5">
        <v>7.02</v>
      </c>
      <c r="S32" s="5">
        <f>M32+P32+R32</f>
        <v>657.65</v>
      </c>
      <c r="T32" s="2">
        <v>98.64</v>
      </c>
      <c r="U32" s="2">
        <f t="shared" si="0"/>
        <v>756.29</v>
      </c>
      <c r="V32" s="1"/>
    </row>
    <row r="33" spans="1:22" x14ac:dyDescent="0.25">
      <c r="A33" s="13">
        <v>44792</v>
      </c>
      <c r="B33" s="4" t="s">
        <v>13</v>
      </c>
      <c r="C33" s="4" t="s">
        <v>12</v>
      </c>
      <c r="D33" s="4" t="s">
        <v>140</v>
      </c>
      <c r="E33" s="4" t="s">
        <v>141</v>
      </c>
      <c r="F33" s="4" t="s">
        <v>7</v>
      </c>
      <c r="G33" s="9" t="s">
        <v>8</v>
      </c>
      <c r="H33" s="10">
        <v>6</v>
      </c>
      <c r="I33" s="11">
        <v>4646</v>
      </c>
      <c r="J33" s="11">
        <v>4646</v>
      </c>
      <c r="K33" s="11">
        <v>4646</v>
      </c>
      <c r="L33" s="9" t="s">
        <v>135</v>
      </c>
      <c r="M33" s="5">
        <v>7997.81</v>
      </c>
      <c r="N33" s="5">
        <v>0</v>
      </c>
      <c r="O33" s="5">
        <v>0</v>
      </c>
      <c r="P33" s="14">
        <v>2911.2</v>
      </c>
      <c r="Q33" s="14">
        <v>0</v>
      </c>
      <c r="R33" s="5">
        <v>117.55</v>
      </c>
      <c r="S33" s="5">
        <f>M33+P33+R33</f>
        <v>11026.56</v>
      </c>
      <c r="T33" s="2">
        <v>1653.98</v>
      </c>
      <c r="U33" s="2">
        <f t="shared" si="0"/>
        <v>12680.539999999999</v>
      </c>
      <c r="V33" s="1"/>
    </row>
    <row r="34" spans="1:22" x14ac:dyDescent="0.25">
      <c r="A34" s="13">
        <v>44799</v>
      </c>
      <c r="B34" s="4" t="s">
        <v>27</v>
      </c>
      <c r="C34" s="4" t="s">
        <v>26</v>
      </c>
      <c r="D34" s="4" t="s">
        <v>140</v>
      </c>
      <c r="E34" s="4" t="s">
        <v>141</v>
      </c>
      <c r="F34" s="4" t="s">
        <v>5</v>
      </c>
      <c r="G34" s="9" t="s">
        <v>9</v>
      </c>
      <c r="H34" s="10">
        <v>1</v>
      </c>
      <c r="I34" s="11">
        <v>28</v>
      </c>
      <c r="J34" s="11">
        <v>28</v>
      </c>
      <c r="K34" s="11">
        <v>28</v>
      </c>
      <c r="L34" s="9" t="s">
        <v>135</v>
      </c>
      <c r="M34" s="5">
        <v>689</v>
      </c>
      <c r="N34" s="5">
        <v>0</v>
      </c>
      <c r="O34" s="5">
        <v>0</v>
      </c>
      <c r="P34" s="14">
        <v>250.8</v>
      </c>
      <c r="Q34" s="14">
        <v>0</v>
      </c>
      <c r="R34" s="5">
        <v>10.130000000000001</v>
      </c>
      <c r="S34" s="5">
        <f>M34+P34+R34</f>
        <v>949.93</v>
      </c>
      <c r="T34" s="2">
        <v>142.49</v>
      </c>
      <c r="U34" s="2">
        <f t="shared" si="0"/>
        <v>1092.42</v>
      </c>
      <c r="V34" s="1"/>
    </row>
    <row r="35" spans="1:22" x14ac:dyDescent="0.25">
      <c r="A35" s="13">
        <v>44799</v>
      </c>
      <c r="B35" s="4" t="s">
        <v>23</v>
      </c>
      <c r="C35" s="4" t="s">
        <v>22</v>
      </c>
      <c r="D35" s="4" t="s">
        <v>140</v>
      </c>
      <c r="E35" s="4" t="s">
        <v>141</v>
      </c>
      <c r="F35" s="4" t="s">
        <v>5</v>
      </c>
      <c r="G35" s="9" t="s">
        <v>131</v>
      </c>
      <c r="H35" s="10">
        <v>18</v>
      </c>
      <c r="I35" s="11">
        <v>27912</v>
      </c>
      <c r="J35" s="11">
        <v>27912</v>
      </c>
      <c r="K35" s="11">
        <v>27912</v>
      </c>
      <c r="L35" s="9" t="s">
        <v>130</v>
      </c>
      <c r="M35" s="5">
        <v>26216.98</v>
      </c>
      <c r="N35" s="5">
        <v>0</v>
      </c>
      <c r="O35" s="5">
        <v>0</v>
      </c>
      <c r="P35" s="14">
        <v>9542.98</v>
      </c>
      <c r="Q35" s="14">
        <v>0</v>
      </c>
      <c r="R35" s="5">
        <v>385.39</v>
      </c>
      <c r="S35" s="5">
        <f>M35+P35+R35</f>
        <v>36145.35</v>
      </c>
      <c r="T35" s="2">
        <v>5421.81</v>
      </c>
      <c r="U35" s="2">
        <f t="shared" si="0"/>
        <v>41567.159999999996</v>
      </c>
      <c r="V35" s="1"/>
    </row>
    <row r="36" spans="1:22" x14ac:dyDescent="0.25">
      <c r="A36" s="13">
        <v>44799</v>
      </c>
      <c r="B36" s="4" t="s">
        <v>15</v>
      </c>
      <c r="C36" s="4" t="s">
        <v>14</v>
      </c>
      <c r="D36" s="4" t="s">
        <v>140</v>
      </c>
      <c r="E36" s="4" t="s">
        <v>141</v>
      </c>
      <c r="F36" s="4" t="s">
        <v>5</v>
      </c>
      <c r="G36" s="9" t="s">
        <v>6</v>
      </c>
      <c r="H36" s="10">
        <v>4</v>
      </c>
      <c r="I36" s="11">
        <v>5019</v>
      </c>
      <c r="J36" s="11">
        <v>5019</v>
      </c>
      <c r="K36" s="11">
        <v>5019</v>
      </c>
      <c r="L36" s="9" t="s">
        <v>135</v>
      </c>
      <c r="M36" s="5">
        <v>5320.14</v>
      </c>
      <c r="N36" s="5">
        <v>0</v>
      </c>
      <c r="O36" s="5">
        <v>0</v>
      </c>
      <c r="P36" s="14">
        <v>1936.54</v>
      </c>
      <c r="Q36" s="14">
        <v>0</v>
      </c>
      <c r="R36" s="5">
        <v>78.209999999999994</v>
      </c>
      <c r="S36" s="5">
        <f>M36+P36+R36</f>
        <v>7334.89</v>
      </c>
      <c r="T36" s="2">
        <v>1100.24</v>
      </c>
      <c r="U36" s="2">
        <f t="shared" si="0"/>
        <v>8435.130000000001</v>
      </c>
      <c r="V36" s="1"/>
    </row>
    <row r="37" spans="1:22" x14ac:dyDescent="0.25">
      <c r="A37" s="13">
        <v>44799</v>
      </c>
      <c r="B37" s="4" t="s">
        <v>21</v>
      </c>
      <c r="C37" s="4" t="s">
        <v>20</v>
      </c>
      <c r="D37" s="4" t="s">
        <v>140</v>
      </c>
      <c r="E37" s="4" t="s">
        <v>141</v>
      </c>
      <c r="F37" s="4" t="s">
        <v>7</v>
      </c>
      <c r="G37" s="7" t="s">
        <v>8</v>
      </c>
      <c r="H37" s="8">
        <v>5</v>
      </c>
      <c r="I37" s="12">
        <v>3480</v>
      </c>
      <c r="J37" s="12">
        <v>3480</v>
      </c>
      <c r="K37" s="12">
        <v>3480</v>
      </c>
      <c r="L37" s="7" t="s">
        <v>135</v>
      </c>
      <c r="M37" s="5">
        <v>5348.76</v>
      </c>
      <c r="N37" s="5">
        <v>0</v>
      </c>
      <c r="O37" s="5">
        <v>0</v>
      </c>
      <c r="P37" s="14">
        <v>1946.94</v>
      </c>
      <c r="Q37" s="14">
        <v>0</v>
      </c>
      <c r="R37" s="5">
        <v>78.63</v>
      </c>
      <c r="S37" s="5">
        <f>M37+P37+R37</f>
        <v>7374.3300000000008</v>
      </c>
      <c r="T37" s="2">
        <v>1106.1500000000001</v>
      </c>
      <c r="U37" s="2">
        <f t="shared" si="0"/>
        <v>8480.4800000000014</v>
      </c>
      <c r="V37" s="1"/>
    </row>
    <row r="38" spans="1:22" x14ac:dyDescent="0.25">
      <c r="A38" s="13">
        <v>44799</v>
      </c>
      <c r="B38" s="4" t="s">
        <v>17</v>
      </c>
      <c r="C38" s="4" t="s">
        <v>16</v>
      </c>
      <c r="D38" s="4" t="s">
        <v>140</v>
      </c>
      <c r="E38" s="4" t="s">
        <v>141</v>
      </c>
      <c r="F38" s="4" t="s">
        <v>18</v>
      </c>
      <c r="G38" s="7" t="s">
        <v>19</v>
      </c>
      <c r="H38" s="8">
        <v>6</v>
      </c>
      <c r="I38" s="12">
        <v>4249</v>
      </c>
      <c r="J38" s="12">
        <v>4249</v>
      </c>
      <c r="K38" s="12">
        <v>4249</v>
      </c>
      <c r="L38" s="7" t="s">
        <v>135</v>
      </c>
      <c r="M38" s="5">
        <v>5952.4</v>
      </c>
      <c r="N38" s="5">
        <v>0</v>
      </c>
      <c r="O38" s="5">
        <v>0</v>
      </c>
      <c r="P38" s="14">
        <v>2166.67</v>
      </c>
      <c r="Q38" s="14">
        <v>0</v>
      </c>
      <c r="R38" s="5">
        <v>87.51</v>
      </c>
      <c r="S38" s="5">
        <f>M38+P38+R38</f>
        <v>8206.58</v>
      </c>
      <c r="T38" s="2">
        <v>1230.98</v>
      </c>
      <c r="U38" s="2">
        <f t="shared" si="0"/>
        <v>9437.56</v>
      </c>
      <c r="V38" s="1"/>
    </row>
    <row r="39" spans="1:22" x14ac:dyDescent="0.25">
      <c r="A39" s="13">
        <v>44806</v>
      </c>
      <c r="B39" s="4" t="s">
        <v>47</v>
      </c>
      <c r="C39" s="4" t="s">
        <v>46</v>
      </c>
      <c r="D39" s="4" t="s">
        <v>140</v>
      </c>
      <c r="E39" s="4" t="s">
        <v>141</v>
      </c>
      <c r="F39" s="4" t="s">
        <v>5</v>
      </c>
      <c r="G39" s="9" t="s">
        <v>131</v>
      </c>
      <c r="H39" s="10">
        <v>2</v>
      </c>
      <c r="I39" s="11">
        <v>145</v>
      </c>
      <c r="J39" s="11">
        <v>145</v>
      </c>
      <c r="K39" s="11">
        <v>145</v>
      </c>
      <c r="L39" s="9" t="s">
        <v>135</v>
      </c>
      <c r="M39" s="5">
        <v>534.24</v>
      </c>
      <c r="N39" s="5">
        <v>0</v>
      </c>
      <c r="O39" s="5">
        <v>0</v>
      </c>
      <c r="P39" s="14">
        <v>194.47</v>
      </c>
      <c r="Q39" s="14">
        <v>0</v>
      </c>
      <c r="R39" s="5">
        <v>7.84</v>
      </c>
      <c r="S39" s="5">
        <f>M39+P39+R39</f>
        <v>736.55000000000007</v>
      </c>
      <c r="T39" s="2">
        <v>110.48</v>
      </c>
      <c r="U39" s="2">
        <f t="shared" si="0"/>
        <v>847.03000000000009</v>
      </c>
      <c r="V39" s="1"/>
    </row>
    <row r="40" spans="1:22" x14ac:dyDescent="0.25">
      <c r="A40" s="13">
        <v>44806</v>
      </c>
      <c r="B40" s="4" t="s">
        <v>37</v>
      </c>
      <c r="C40" s="4" t="s">
        <v>36</v>
      </c>
      <c r="D40" s="4" t="s">
        <v>140</v>
      </c>
      <c r="E40" s="4" t="s">
        <v>141</v>
      </c>
      <c r="F40" s="4" t="s">
        <v>5</v>
      </c>
      <c r="G40" s="9" t="s">
        <v>38</v>
      </c>
      <c r="H40" s="10">
        <v>1</v>
      </c>
      <c r="I40" s="11">
        <v>251</v>
      </c>
      <c r="J40" s="11">
        <v>251</v>
      </c>
      <c r="K40" s="11">
        <v>251</v>
      </c>
      <c r="L40" s="9" t="s">
        <v>135</v>
      </c>
      <c r="M40" s="5">
        <v>432.08</v>
      </c>
      <c r="N40" s="5">
        <v>0</v>
      </c>
      <c r="O40" s="5">
        <v>0</v>
      </c>
      <c r="P40" s="14">
        <v>157.27000000000001</v>
      </c>
      <c r="Q40" s="14">
        <v>0</v>
      </c>
      <c r="R40" s="5">
        <v>6.35</v>
      </c>
      <c r="S40" s="5">
        <f>M40+P40+R40</f>
        <v>595.70000000000005</v>
      </c>
      <c r="T40" s="2">
        <v>89.36</v>
      </c>
      <c r="U40" s="2">
        <f t="shared" si="0"/>
        <v>685.06000000000006</v>
      </c>
      <c r="V40" s="1"/>
    </row>
    <row r="41" spans="1:22" x14ac:dyDescent="0.25">
      <c r="A41" s="13">
        <v>44806</v>
      </c>
      <c r="B41" s="4" t="s">
        <v>49</v>
      </c>
      <c r="C41" s="4" t="s">
        <v>48</v>
      </c>
      <c r="D41" s="4" t="s">
        <v>140</v>
      </c>
      <c r="E41" s="4" t="s">
        <v>141</v>
      </c>
      <c r="F41" s="4" t="s">
        <v>7</v>
      </c>
      <c r="G41" s="9" t="s">
        <v>8</v>
      </c>
      <c r="H41" s="10">
        <v>15</v>
      </c>
      <c r="I41" s="11">
        <v>13456</v>
      </c>
      <c r="J41" s="11">
        <v>13456</v>
      </c>
      <c r="K41" s="11">
        <v>13456</v>
      </c>
      <c r="L41" s="9" t="s">
        <v>130</v>
      </c>
      <c r="M41" s="5">
        <v>16917.599999999999</v>
      </c>
      <c r="N41" s="5">
        <v>0</v>
      </c>
      <c r="O41" s="5">
        <v>0</v>
      </c>
      <c r="P41" s="14">
        <v>6158.01</v>
      </c>
      <c r="Q41" s="14">
        <v>0</v>
      </c>
      <c r="R41" s="5">
        <v>248.68</v>
      </c>
      <c r="S41" s="5">
        <f>M41+P41+R41</f>
        <v>23324.29</v>
      </c>
      <c r="T41" s="2">
        <v>3498.64</v>
      </c>
      <c r="U41" s="2">
        <f t="shared" si="0"/>
        <v>26822.93</v>
      </c>
      <c r="V41" s="1"/>
    </row>
    <row r="42" spans="1:22" x14ac:dyDescent="0.25">
      <c r="A42" s="13">
        <v>44806</v>
      </c>
      <c r="B42" s="4" t="s">
        <v>44</v>
      </c>
      <c r="C42" s="4" t="s">
        <v>43</v>
      </c>
      <c r="D42" s="4" t="s">
        <v>140</v>
      </c>
      <c r="E42" s="4" t="s">
        <v>141</v>
      </c>
      <c r="F42" s="4" t="s">
        <v>45</v>
      </c>
      <c r="G42" s="9" t="s">
        <v>78</v>
      </c>
      <c r="H42" s="10">
        <v>1</v>
      </c>
      <c r="I42" s="11">
        <v>50</v>
      </c>
      <c r="J42" s="11">
        <v>50</v>
      </c>
      <c r="K42" s="11">
        <v>50</v>
      </c>
      <c r="L42" s="9" t="s">
        <v>135</v>
      </c>
      <c r="M42" s="5">
        <v>415.52</v>
      </c>
      <c r="N42" s="5">
        <v>0</v>
      </c>
      <c r="O42" s="5">
        <v>0</v>
      </c>
      <c r="P42" s="14">
        <v>151.25</v>
      </c>
      <c r="Q42" s="14">
        <v>0</v>
      </c>
      <c r="R42" s="5">
        <v>6.11</v>
      </c>
      <c r="S42" s="5">
        <f>M42+P42+R42</f>
        <v>572.88</v>
      </c>
      <c r="T42" s="2">
        <v>85.93</v>
      </c>
      <c r="U42" s="2">
        <f t="shared" si="0"/>
        <v>658.81</v>
      </c>
      <c r="V42" s="1"/>
    </row>
    <row r="43" spans="1:22" x14ac:dyDescent="0.25">
      <c r="A43" s="13">
        <v>44806</v>
      </c>
      <c r="B43" s="4" t="s">
        <v>40</v>
      </c>
      <c r="C43" s="4" t="s">
        <v>39</v>
      </c>
      <c r="D43" s="4" t="s">
        <v>140</v>
      </c>
      <c r="E43" s="4" t="s">
        <v>141</v>
      </c>
      <c r="F43" s="4" t="s">
        <v>41</v>
      </c>
      <c r="G43" s="9" t="s">
        <v>42</v>
      </c>
      <c r="H43" s="10">
        <v>2</v>
      </c>
      <c r="I43" s="11">
        <v>2525</v>
      </c>
      <c r="J43" s="11">
        <v>2525</v>
      </c>
      <c r="K43" s="11">
        <v>2525</v>
      </c>
      <c r="L43" s="9" t="s">
        <v>135</v>
      </c>
      <c r="M43" s="5">
        <v>4946.17</v>
      </c>
      <c r="N43" s="5">
        <v>0</v>
      </c>
      <c r="O43" s="5">
        <v>0</v>
      </c>
      <c r="P43" s="14">
        <v>1800.4</v>
      </c>
      <c r="Q43" s="14">
        <v>0</v>
      </c>
      <c r="R43" s="5">
        <v>72.709999999999994</v>
      </c>
      <c r="S43" s="5">
        <f>M43+P43+R43</f>
        <v>6819.28</v>
      </c>
      <c r="T43" s="2">
        <v>1022.89</v>
      </c>
      <c r="U43" s="2">
        <f t="shared" si="0"/>
        <v>7842.17</v>
      </c>
      <c r="V43" s="1"/>
    </row>
    <row r="44" spans="1:22" x14ac:dyDescent="0.25">
      <c r="A44" s="13">
        <v>44802</v>
      </c>
      <c r="B44" s="4" t="s">
        <v>25</v>
      </c>
      <c r="C44" s="4" t="s">
        <v>24</v>
      </c>
      <c r="D44" s="4" t="s">
        <v>142</v>
      </c>
      <c r="E44" s="4" t="s">
        <v>143</v>
      </c>
      <c r="F44" s="4" t="s">
        <v>5</v>
      </c>
      <c r="G44" s="9" t="s">
        <v>131</v>
      </c>
      <c r="H44" s="10">
        <v>13</v>
      </c>
      <c r="I44" s="11">
        <v>22329</v>
      </c>
      <c r="J44" s="11">
        <v>22329</v>
      </c>
      <c r="K44" s="11">
        <v>22329</v>
      </c>
      <c r="L44" s="9" t="s">
        <v>129</v>
      </c>
      <c r="M44" s="5">
        <v>22556.799999999999</v>
      </c>
      <c r="N44" s="5">
        <v>0</v>
      </c>
      <c r="O44" s="5">
        <v>0</v>
      </c>
      <c r="P44" s="14">
        <v>8210.68</v>
      </c>
      <c r="Q44" s="14">
        <v>0</v>
      </c>
      <c r="R44" s="5">
        <v>331.59</v>
      </c>
      <c r="S44" s="5">
        <f>M44+P44+R44</f>
        <v>31099.07</v>
      </c>
      <c r="T44" s="2">
        <v>4664.8599999999997</v>
      </c>
      <c r="U44" s="2">
        <f t="shared" si="0"/>
        <v>35763.93</v>
      </c>
      <c r="V44" s="1"/>
    </row>
    <row r="45" spans="1:22" x14ac:dyDescent="0.25">
      <c r="A45" s="13">
        <v>44820</v>
      </c>
      <c r="B45" s="4" t="s">
        <v>86</v>
      </c>
      <c r="C45" s="4" t="s">
        <v>85</v>
      </c>
      <c r="D45" s="4" t="s">
        <v>142</v>
      </c>
      <c r="E45" s="4" t="s">
        <v>143</v>
      </c>
      <c r="F45" s="4" t="s">
        <v>87</v>
      </c>
      <c r="G45" s="9" t="s">
        <v>128</v>
      </c>
      <c r="H45" s="10">
        <v>2</v>
      </c>
      <c r="I45" s="11">
        <v>2130</v>
      </c>
      <c r="J45" s="11">
        <v>2130</v>
      </c>
      <c r="K45" s="11">
        <v>2130</v>
      </c>
      <c r="L45" s="9" t="s">
        <v>135</v>
      </c>
      <c r="M45" s="5">
        <v>5689.66</v>
      </c>
      <c r="N45" s="5">
        <v>0</v>
      </c>
      <c r="O45" s="5">
        <v>0</v>
      </c>
      <c r="P45" s="14">
        <v>2036.9</v>
      </c>
      <c r="Q45" s="14">
        <v>0</v>
      </c>
      <c r="R45" s="5">
        <v>83.63</v>
      </c>
      <c r="S45" s="5">
        <f>M45+P45+R45</f>
        <v>7810.19</v>
      </c>
      <c r="T45" s="2">
        <v>1171.53</v>
      </c>
      <c r="U45" s="2">
        <f t="shared" si="0"/>
        <v>8981.7199999999993</v>
      </c>
      <c r="V45" s="1"/>
    </row>
    <row r="49" spans="12:12" x14ac:dyDescent="0.25">
      <c r="L49" s="6"/>
    </row>
  </sheetData>
  <sortState ref="A2:AE45">
    <sortCondition ref="C2:C45"/>
  </sortState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Thabi Zwane</dc:creator>
  <cp:lastModifiedBy>leann</cp:lastModifiedBy>
  <cp:lastPrinted>2022-07-29T08:13:11Z</cp:lastPrinted>
  <dcterms:created xsi:type="dcterms:W3CDTF">2015-06-05T18:17:20Z</dcterms:created>
  <dcterms:modified xsi:type="dcterms:W3CDTF">2022-09-29T13:12:36Z</dcterms:modified>
</cp:coreProperties>
</file>