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29040" windowHeight="1584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S3" i="1" l="1"/>
  <c r="U3" i="1" s="1"/>
  <c r="S5" i="1"/>
  <c r="S4" i="1"/>
  <c r="U4" i="1" s="1"/>
  <c r="S2" i="1"/>
  <c r="U2" i="1" s="1"/>
  <c r="U5" i="1" l="1"/>
</calcChain>
</file>

<file path=xl/sharedStrings.xml><?xml version="1.0" encoding="utf-8"?>
<sst xmlns="http://schemas.openxmlformats.org/spreadsheetml/2006/main" count="50" uniqueCount="43">
  <si>
    <t>Sender</t>
  </si>
  <si>
    <t>Origin</t>
  </si>
  <si>
    <t>Destination</t>
  </si>
  <si>
    <t>Service</t>
  </si>
  <si>
    <t>Chrg Mass</t>
  </si>
  <si>
    <t>J238442</t>
  </si>
  <si>
    <t>BRENNTAG</t>
  </si>
  <si>
    <t>JHB</t>
  </si>
  <si>
    <t>INTROLAB</t>
  </si>
  <si>
    <t>WELLINGTON</t>
  </si>
  <si>
    <t>J238443</t>
  </si>
  <si>
    <t>J238448</t>
  </si>
  <si>
    <t>8769102/8464</t>
  </si>
  <si>
    <t>HENEWAYS</t>
  </si>
  <si>
    <t>EPPING</t>
  </si>
  <si>
    <t>J238445</t>
  </si>
  <si>
    <t>87168242/8234</t>
  </si>
  <si>
    <t>K/GARDENS</t>
  </si>
  <si>
    <t>WB Date</t>
  </si>
  <si>
    <t>COD Partner</t>
  </si>
  <si>
    <t>WB No</t>
  </si>
  <si>
    <t>Consignee</t>
  </si>
  <si>
    <t>Pcs</t>
  </si>
  <si>
    <t>Mass</t>
  </si>
  <si>
    <t>Vol Mass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</si>
  <si>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</si>
  <si>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</si>
  <si>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</si>
  <si>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</si>
  <si>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</si>
  <si>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</si>
  <si>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</si>
  <si>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</si>
  <si>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</si>
  <si>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</si>
  <si>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BRENNTAG MIDRAND</t>
  </si>
  <si>
    <t>JOHANNESBURG</t>
  </si>
  <si>
    <t>DEKRO PAINTS</t>
  </si>
  <si>
    <t>KUILSRIVER</t>
  </si>
  <si>
    <t>PALLET</t>
  </si>
  <si>
    <t>ROAD</t>
  </si>
  <si>
    <t>87168401/76740581</t>
  </si>
  <si>
    <t>87168072/74740581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</si>
</sst>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R&quot;* #,##0.00_-;\-&quot;R&quot;* #,##0.00_-;_-&quot;R&quot;* &quot;-&quot;??_-;_-@_-"/>
    <numFmt numFmtId="43" formatCode="_-* #,##0.00_-;\-* #,##0.00_-;_-* &quot;-&quot;??_-;_-@_-"/>
    <numFmt numFmtId="164" formatCode="yyyy\-mm\-dd"/>
    <numFmt numFmtId="165" formatCode="_ * #,##0.00_ ;_ * \-#,##0.00_ ;_ * &quot;-&quot;??_ ;_ @_ "/>
    <numFmt numFmtId="166" formatCode="_ &quot;R&quot;\ * #,##0.00_ ;_ &quot;R&quot;\ * \-#,##0.00_ ;_ &quot;R&quot;\ * &quot;-&quot;??_ ;_ @_ 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165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/>
  </cellStyleXfs>
  <cellXfs count="19">
    <xf numFmtId="0" fontId="0" fillId="0" borderId="0" xfId="0"/>
    <xf numFmtId="0" fontId="0" fillId="0" borderId="0" xfId="0" applyAlignment="1"/>
    <xf numFmtId="2" fontId="0" fillId="0" borderId="0" xfId="0" applyNumberFormat="1" applyAlignment="1"/>
    <xf numFmtId="0" fontId="0" fillId="0" borderId="1" xfId="0" applyBorder="1" applyAlignment="1"/>
    <xf numFmtId="49" fontId="2" fillId="2" borderId="1" xfId="0" applyNumberFormat="1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/>
    </xf>
    <xf numFmtId="0" fontId="0" fillId="0" borderId="1" xfId="0" applyFont="1" applyFill="1" applyBorder="1" applyAlignment="1"/>
    <xf numFmtId="1" fontId="0" fillId="0" borderId="1" xfId="0" applyNumberFormat="1" applyFont="1" applyFill="1" applyBorder="1" applyAlignment="1">
      <alignment horizontal="right"/>
    </xf>
    <xf numFmtId="0" fontId="0" fillId="0" borderId="1" xfId="0" applyFont="1" applyFill="1" applyBorder="1" applyAlignment="1">
      <alignment horizontal="right"/>
    </xf>
    <xf numFmtId="0" fontId="0" fillId="0" borderId="1" xfId="0" applyFont="1" applyFill="1" applyBorder="1" applyAlignment="1">
      <alignment horizontal="center"/>
    </xf>
    <xf numFmtId="2" fontId="0" fillId="0" borderId="1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>
      <alignment horizontal="right" vertical="center"/>
    </xf>
    <xf numFmtId="49" fontId="2" fillId="2" borderId="1" xfId="0" applyNumberFormat="1" applyFont="1" applyFill="1" applyBorder="1" applyAlignment="1">
      <alignment horizontal="center" vertical="center"/>
    </xf>
    <xf numFmtId="2" fontId="2" fillId="0" borderId="1" xfId="0" applyNumberFormat="1" applyFont="1" applyBorder="1" applyAlignment="1">
      <alignment horizontal="right" vertical="center"/>
    </xf>
    <xf numFmtId="2" fontId="0" fillId="2" borderId="1" xfId="0" applyNumberFormat="1" applyFont="1" applyFill="1" applyBorder="1" applyAlignment="1">
      <alignment horizontal="right" vertical="center"/>
    </xf>
    <xf numFmtId="0" fontId="0" fillId="0" borderId="1" xfId="0" applyFont="1" applyBorder="1" applyAlignment="1">
      <alignment horizontal="right"/>
    </xf>
    <xf numFmtId="2" fontId="0" fillId="0" borderId="1" xfId="0" applyNumberFormat="1" applyFont="1" applyBorder="1" applyAlignment="1">
      <alignment horizontal="right"/>
    </xf>
  </cellXfs>
  <cellStyles count="9">
    <cellStyle name="Comma 2" xfId="1"/>
    <cellStyle name="Comma 3" xfId="2"/>
    <cellStyle name="Comma 3 2" xfId="3"/>
    <cellStyle name="Currency 2" xfId="4"/>
    <cellStyle name="Currency 3" xfId="5"/>
    <cellStyle name="Currency 3 2" xfId="6"/>
    <cellStyle name="Currency 4" xfId="7"/>
    <cellStyle name="Normal" xfId="0" builtinId="0"/>
    <cellStyle name="Normal 2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1"/>
  <sheetViews>
    <sheetView tabSelected="1" topLeftCell="G1" workbookViewId="0">
      <selection activeCell="G6" sqref="A6:XFD6"/>
    </sheetView>
  </sheetViews>
  <sheetFormatPr defaultRowHeight="15" x14ac:dyDescent="0.25"/>
  <cols>
    <col min="1" max="1" width="10.42578125" style="1" bestFit="1" customWidth="1"/>
    <col min="2" max="2" width="18.140625" style="1" bestFit="1" customWidth="1"/>
    <col min="3" max="3" width="7.7109375" style="1" bestFit="1" customWidth="1"/>
    <col min="4" max="4" width="20.140625" style="1" bestFit="1" customWidth="1"/>
    <col min="5" max="5" width="15.5703125" style="1" bestFit="1" customWidth="1"/>
    <col min="6" max="6" width="14" style="1" bestFit="1" customWidth="1"/>
    <col min="7" max="7" width="12.7109375" style="1" bestFit="1" customWidth="1"/>
    <col min="8" max="8" width="3.85546875" style="1" bestFit="1" customWidth="1"/>
    <col min="9" max="9" width="7.5703125" style="1" bestFit="1" customWidth="1"/>
    <col min="10" max="10" width="8.85546875" style="1" bestFit="1" customWidth="1"/>
    <col min="11" max="11" width="9.85546875" style="1" bestFit="1" customWidth="1"/>
    <col min="12" max="12" width="7.42578125" style="1" bestFit="1" customWidth="1"/>
    <col min="13" max="13" width="9.85546875" style="2" bestFit="1" customWidth="1"/>
    <col min="14" max="14" width="8.5703125" style="2" bestFit="1" customWidth="1"/>
    <col min="15" max="15" width="9.5703125" style="2" bestFit="1" customWidth="1"/>
    <col min="16" max="16" width="14.140625" style="2" bestFit="1" customWidth="1"/>
    <col min="17" max="17" width="14.85546875" style="2" bestFit="1" customWidth="1"/>
    <col min="18" max="18" width="6.5703125" style="2" bestFit="1" customWidth="1"/>
    <col min="19" max="19" width="9.42578125" style="2" bestFit="1" customWidth="1"/>
    <col min="20" max="20" width="7.5703125" style="1" bestFit="1" customWidth="1"/>
    <col min="21" max="21" width="8.5703125" style="1" bestFit="1" customWidth="1"/>
    <col min="22" max="22" width="8" style="1" bestFit="1" customWidth="1"/>
    <col min="23" max="16384" width="9.140625" style="1"/>
  </cols>
  <sheetData>
    <row r="1" spans="1:22" x14ac:dyDescent="0.25">
      <c r="A1" s="7" t="s">
        <v>18</v>
      </c>
      <c r="B1" s="8" t="s">
        <v>19</v>
      </c>
      <c r="C1" s="8" t="s">
        <v>20</v>
      </c>
      <c r="D1" s="8" t="s">
        <v>0</v>
      </c>
      <c r="E1" s="8" t="s">
        <v>1</v>
      </c>
      <c r="F1" s="8" t="s">
        <v>21</v>
      </c>
      <c r="G1" s="8" t="s">
        <v>2</v>
      </c>
      <c r="H1" s="9" t="s">
        <v>22</v>
      </c>
      <c r="I1" s="10" t="s">
        <v>23</v>
      </c>
      <c r="J1" s="10" t="s">
        <v>24</v>
      </c>
      <c r="K1" s="10" t="s">
        <v>4</v>
      </c>
      <c r="L1" s="11" t="s">
        <v>3</v>
      </c>
      <c r="M1" s="12" t="s">
        <v>25</v>
      </c>
      <c r="N1" s="12" t="s">
        <v>26</v>
      </c>
      <c r="O1" s="12" t="s">
        <v>27</v>
      </c>
      <c r="P1" s="12" t="s">
        <v>28</v>
      </c>
      <c r="Q1" s="12" t="s">
        <v>29</v>
      </c>
      <c r="R1" s="12" t="s">
        <v>30</v>
      </c>
      <c r="S1" s="12" t="s">
        <v>31</v>
      </c>
      <c r="T1" s="12" t="s">
        <v>32</v>
      </c>
      <c r="U1" s="12" t="s">
        <v>33</v>
      </c>
      <c r="V1" s="7" t="s">
        <v>34</v>
      </c>
    </row>
    <row r="2" spans="1:22" x14ac:dyDescent="0.25">
      <c r="A2" s="5">
        <v>45000</v>
      </c>
      <c r="B2" s="4" t="s">
        <v>42</v>
      </c>
      <c r="C2" s="4" t="s">
        <v>5</v>
      </c>
      <c r="D2" s="4" t="s">
        <v>35</v>
      </c>
      <c r="E2" s="4" t="s">
        <v>36</v>
      </c>
      <c r="F2" s="4" t="s">
        <v>8</v>
      </c>
      <c r="G2" s="4" t="s">
        <v>9</v>
      </c>
      <c r="H2" s="6">
        <v>1</v>
      </c>
      <c r="I2" s="13">
        <v>25</v>
      </c>
      <c r="J2" s="13">
        <v>25</v>
      </c>
      <c r="K2" s="13">
        <v>25</v>
      </c>
      <c r="L2" s="4" t="s">
        <v>39</v>
      </c>
      <c r="M2" s="15">
        <v>1166</v>
      </c>
      <c r="N2" s="15">
        <v>0</v>
      </c>
      <c r="O2" s="15">
        <v>0</v>
      </c>
      <c r="P2" s="16">
        <v>377.78</v>
      </c>
      <c r="Q2" s="16">
        <v>0</v>
      </c>
      <c r="R2" s="13">
        <v>17.14</v>
      </c>
      <c r="S2" s="15">
        <f>SUM(M2:R2)</f>
        <v>1560.92</v>
      </c>
      <c r="T2" s="17">
        <v>234.14</v>
      </c>
      <c r="U2" s="18">
        <f>SUM(S2:T2)</f>
        <v>1795.06</v>
      </c>
      <c r="V2" s="3"/>
    </row>
    <row r="3" spans="1:22" x14ac:dyDescent="0.25">
      <c r="A3" s="5">
        <v>45000</v>
      </c>
      <c r="B3" s="4" t="s">
        <v>41</v>
      </c>
      <c r="C3" s="4" t="s">
        <v>10</v>
      </c>
      <c r="D3" s="14" t="s">
        <v>35</v>
      </c>
      <c r="E3" s="14" t="s">
        <v>36</v>
      </c>
      <c r="F3" s="4" t="s">
        <v>37</v>
      </c>
      <c r="G3" s="4" t="s">
        <v>38</v>
      </c>
      <c r="H3" s="6">
        <v>1</v>
      </c>
      <c r="I3" s="13">
        <v>163</v>
      </c>
      <c r="J3" s="13">
        <v>163</v>
      </c>
      <c r="K3" s="13">
        <v>163</v>
      </c>
      <c r="L3" s="4" t="s">
        <v>39</v>
      </c>
      <c r="M3" s="15">
        <v>477</v>
      </c>
      <c r="N3" s="15">
        <v>0</v>
      </c>
      <c r="O3" s="15">
        <v>0</v>
      </c>
      <c r="P3" s="16">
        <v>154.55000000000001</v>
      </c>
      <c r="Q3" s="16">
        <v>0</v>
      </c>
      <c r="R3" s="13">
        <v>7.01</v>
      </c>
      <c r="S3" s="15">
        <f>SUM(M3:R3)</f>
        <v>638.55999999999995</v>
      </c>
      <c r="T3" s="17">
        <v>95.77</v>
      </c>
      <c r="U3" s="18">
        <f t="shared" ref="U3:U5" si="0">SUM(S3:T3)</f>
        <v>734.32999999999993</v>
      </c>
      <c r="V3" s="3"/>
    </row>
    <row r="4" spans="1:22" x14ac:dyDescent="0.25">
      <c r="A4" s="5">
        <v>45005</v>
      </c>
      <c r="B4" s="4" t="s">
        <v>12</v>
      </c>
      <c r="C4" s="4" t="s">
        <v>11</v>
      </c>
      <c r="D4" s="4" t="s">
        <v>6</v>
      </c>
      <c r="E4" s="4" t="s">
        <v>7</v>
      </c>
      <c r="F4" s="4" t="s">
        <v>13</v>
      </c>
      <c r="G4" s="4" t="s">
        <v>14</v>
      </c>
      <c r="H4" s="6"/>
      <c r="I4" s="13">
        <v>2522</v>
      </c>
      <c r="J4" s="13">
        <v>2522</v>
      </c>
      <c r="K4" s="13">
        <v>2522</v>
      </c>
      <c r="L4" s="4" t="s">
        <v>40</v>
      </c>
      <c r="M4" s="15">
        <v>5209.76</v>
      </c>
      <c r="N4" s="15">
        <v>0</v>
      </c>
      <c r="O4" s="15">
        <v>0</v>
      </c>
      <c r="P4" s="16">
        <v>1687.97</v>
      </c>
      <c r="Q4" s="16">
        <v>0</v>
      </c>
      <c r="R4" s="13">
        <v>76.59</v>
      </c>
      <c r="S4" s="15">
        <f>SUM(M4:R4)</f>
        <v>6974.3200000000006</v>
      </c>
      <c r="T4" s="17">
        <v>1046.1500000000001</v>
      </c>
      <c r="U4" s="18">
        <f t="shared" si="0"/>
        <v>8020.4700000000012</v>
      </c>
      <c r="V4" s="3"/>
    </row>
    <row r="5" spans="1:22" x14ac:dyDescent="0.25">
      <c r="A5" s="5">
        <v>45005</v>
      </c>
      <c r="B5" s="4" t="s">
        <v>16</v>
      </c>
      <c r="C5" s="4" t="s">
        <v>15</v>
      </c>
      <c r="D5" s="4" t="s">
        <v>6</v>
      </c>
      <c r="E5" s="4" t="s">
        <v>7</v>
      </c>
      <c r="F5" s="4" t="s">
        <v>6</v>
      </c>
      <c r="G5" s="4" t="s">
        <v>17</v>
      </c>
      <c r="H5" s="6"/>
      <c r="I5" s="13">
        <v>500</v>
      </c>
      <c r="J5" s="13">
        <v>500</v>
      </c>
      <c r="K5" s="13">
        <v>500</v>
      </c>
      <c r="L5" s="4" t="s">
        <v>40</v>
      </c>
      <c r="M5" s="15">
        <v>1127.8399999999999</v>
      </c>
      <c r="N5" s="15">
        <v>0</v>
      </c>
      <c r="O5" s="15">
        <v>0</v>
      </c>
      <c r="P5" s="16">
        <v>365.41</v>
      </c>
      <c r="Q5" s="16">
        <v>0</v>
      </c>
      <c r="R5" s="13">
        <v>16.579999999999998</v>
      </c>
      <c r="S5" s="15">
        <f>SUM(M5:R5)</f>
        <v>1509.83</v>
      </c>
      <c r="T5" s="17">
        <v>226.48</v>
      </c>
      <c r="U5" s="18">
        <f t="shared" si="0"/>
        <v>1736.31</v>
      </c>
      <c r="V5" s="3"/>
    </row>
    <row r="8" spans="1:22" x14ac:dyDescent="0.25">
      <c r="T8" s="2"/>
      <c r="U8" s="2"/>
    </row>
    <row r="9" spans="1:22" x14ac:dyDescent="0.25">
      <c r="T9" s="2"/>
      <c r="U9" s="2"/>
    </row>
    <row r="10" spans="1:22" x14ac:dyDescent="0.25">
      <c r="T10" s="2"/>
      <c r="U10" s="2"/>
    </row>
    <row r="11" spans="1:22" x14ac:dyDescent="0.25">
      <c r="T11" s="2"/>
      <c r="U11" s="2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Thabi Zwane</dc:creator>
  <cp:lastModifiedBy>leann</cp:lastModifiedBy>
  <dcterms:created xsi:type="dcterms:W3CDTF">2023-03-23T13:40:17Z</dcterms:created>
  <dcterms:modified xsi:type="dcterms:W3CDTF">2023-03-24T07:15:04Z</dcterms:modified>
</cp:coreProperties>
</file>