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1760"/>
  </bookViews>
  <sheets>
    <sheet name="Sheet2" sheetId="2" r:id="rId1"/>
  </sheets>
  <definedNames>
    <definedName name="_xlnm._FilterDatabase" localSheetId="0" hidden="1">Sheet2!$A$1:$V$35</definedName>
  </definedNames>
  <calcPr calcId="145621"/>
</workbook>
</file>

<file path=xl/calcChain.xml><?xml version="1.0" encoding="utf-8"?>
<calcChain xmlns="http://schemas.openxmlformats.org/spreadsheetml/2006/main">
  <c r="S35" i="2" l="1"/>
  <c r="U35" i="2" s="1"/>
  <c r="S33" i="2"/>
  <c r="U33" i="2" s="1"/>
  <c r="S31" i="2"/>
  <c r="U31" i="2" s="1"/>
  <c r="S29" i="2"/>
  <c r="U29" i="2" s="1"/>
  <c r="S27" i="2"/>
  <c r="U27" i="2" s="1"/>
  <c r="S25" i="2"/>
  <c r="U25" i="2" s="1"/>
  <c r="S23" i="2"/>
  <c r="U23" i="2" s="1"/>
  <c r="S21" i="2"/>
  <c r="U21" i="2" s="1"/>
  <c r="S19" i="2"/>
  <c r="U19" i="2" s="1"/>
  <c r="S17" i="2"/>
  <c r="U17" i="2" s="1"/>
  <c r="S15" i="2"/>
  <c r="U15" i="2" s="1"/>
  <c r="S13" i="2"/>
  <c r="U13" i="2" s="1"/>
  <c r="S11" i="2"/>
  <c r="U11" i="2" s="1"/>
  <c r="S9" i="2"/>
  <c r="U9" i="2" s="1"/>
  <c r="S7" i="2"/>
  <c r="U7" i="2" s="1"/>
  <c r="S5" i="2"/>
  <c r="U5" i="2" s="1"/>
  <c r="S3" i="2"/>
  <c r="U3" i="2" s="1"/>
  <c r="S2" i="2"/>
  <c r="S4" i="2"/>
  <c r="U4" i="2" s="1"/>
  <c r="S6" i="2"/>
  <c r="U6" i="2" s="1"/>
  <c r="S8" i="2"/>
  <c r="U8" i="2" s="1"/>
  <c r="S10" i="2"/>
  <c r="U10" i="2" s="1"/>
  <c r="S12" i="2"/>
  <c r="U12" i="2" s="1"/>
  <c r="S14" i="2"/>
  <c r="U14" i="2" s="1"/>
  <c r="S16" i="2"/>
  <c r="U16" i="2" s="1"/>
  <c r="S18" i="2"/>
  <c r="U18" i="2" s="1"/>
  <c r="S20" i="2"/>
  <c r="U20" i="2" s="1"/>
  <c r="S22" i="2"/>
  <c r="U22" i="2" s="1"/>
  <c r="S24" i="2"/>
  <c r="U24" i="2" s="1"/>
  <c r="S26" i="2"/>
  <c r="U26" i="2" s="1"/>
  <c r="S28" i="2"/>
  <c r="U28" i="2" s="1"/>
  <c r="S30" i="2"/>
  <c r="U30" i="2" s="1"/>
  <c r="S32" i="2"/>
  <c r="U32" i="2" s="1"/>
  <c r="S34" i="2"/>
  <c r="U34" i="2" s="1"/>
  <c r="U2" i="2" l="1"/>
</calcChain>
</file>

<file path=xl/sharedStrings.xml><?xml version="1.0" encoding="utf-8"?>
<sst xmlns="http://schemas.openxmlformats.org/spreadsheetml/2006/main" count="292" uniqueCount="127">
  <si>
    <t>Destination</t>
  </si>
  <si>
    <t>DEAL PARTY</t>
  </si>
  <si>
    <t>14/04/2022</t>
  </si>
  <si>
    <t>20/04/2022</t>
  </si>
  <si>
    <t>Sender</t>
  </si>
  <si>
    <t>Origin</t>
  </si>
  <si>
    <t>Service</t>
  </si>
  <si>
    <t>Chrg Mass</t>
  </si>
  <si>
    <t>J224322</t>
  </si>
  <si>
    <t>25/03/2022</t>
  </si>
  <si>
    <t>83819169/979</t>
  </si>
  <si>
    <t>BRENNTAG</t>
  </si>
  <si>
    <t>JHB</t>
  </si>
  <si>
    <t>SIDWELL</t>
  </si>
  <si>
    <t>J224323</t>
  </si>
  <si>
    <t>K/GARD</t>
  </si>
  <si>
    <t>J224324</t>
  </si>
  <si>
    <t>29/03/2022</t>
  </si>
  <si>
    <t>83819171/20132/4</t>
  </si>
  <si>
    <t>PROSPECTON</t>
  </si>
  <si>
    <t>DBN</t>
  </si>
  <si>
    <t>J224321</t>
  </si>
  <si>
    <t>83820133/19980/170</t>
  </si>
  <si>
    <t xml:space="preserve">HENEWAYS </t>
  </si>
  <si>
    <t>EPPING</t>
  </si>
  <si>
    <t>J226610</t>
  </si>
  <si>
    <t>01/04/2022</t>
  </si>
  <si>
    <t>83525438</t>
  </si>
  <si>
    <t xml:space="preserve">MONT EAGLE </t>
  </si>
  <si>
    <t>UMBILO</t>
  </si>
  <si>
    <t>J226608</t>
  </si>
  <si>
    <t>83823854</t>
  </si>
  <si>
    <t>EXPRESE</t>
  </si>
  <si>
    <t>UMBONG</t>
  </si>
  <si>
    <t>J226609</t>
  </si>
  <si>
    <t>83826240/38/7/5429/152/3853</t>
  </si>
  <si>
    <t>J226607</t>
  </si>
  <si>
    <t>83826236/430/414</t>
  </si>
  <si>
    <t>J226605</t>
  </si>
  <si>
    <t>83823851</t>
  </si>
  <si>
    <t xml:space="preserve">P/EILAND </t>
  </si>
  <si>
    <t>D103672</t>
  </si>
  <si>
    <t>16/03/2022</t>
  </si>
  <si>
    <t>83811733</t>
  </si>
  <si>
    <t>COEGA</t>
  </si>
  <si>
    <t>EL</t>
  </si>
  <si>
    <t>D106530</t>
  </si>
  <si>
    <t>18/03/2022</t>
  </si>
  <si>
    <t>83812626</t>
  </si>
  <si>
    <t>D105784</t>
  </si>
  <si>
    <t>83826680/8246</t>
  </si>
  <si>
    <t>D106531</t>
  </si>
  <si>
    <t>83814459/13657/56/11906/5/4/2821/815090</t>
  </si>
  <si>
    <t>D107362</t>
  </si>
  <si>
    <t>83817336/8641/20378/0379</t>
  </si>
  <si>
    <t>J226613</t>
  </si>
  <si>
    <t>08/04/2022</t>
  </si>
  <si>
    <t>83833982/2356/3467/32440/31080/79/90/9911</t>
  </si>
  <si>
    <t>J226611</t>
  </si>
  <si>
    <t>83829791</t>
  </si>
  <si>
    <t>J226612</t>
  </si>
  <si>
    <t>8382193</t>
  </si>
  <si>
    <t>J226604</t>
  </si>
  <si>
    <t>83825153</t>
  </si>
  <si>
    <t>BPL</t>
  </si>
  <si>
    <t>J226615</t>
  </si>
  <si>
    <t>83838867</t>
  </si>
  <si>
    <t>CAMERON CHEM</t>
  </si>
  <si>
    <t>D106337</t>
  </si>
  <si>
    <t>23/03/2022</t>
  </si>
  <si>
    <t>83817487</t>
  </si>
  <si>
    <t>BME</t>
  </si>
  <si>
    <t>FOCHILLE</t>
  </si>
  <si>
    <t>D104129</t>
  </si>
  <si>
    <t>06/04/2022</t>
  </si>
  <si>
    <t>838319313/4/18642</t>
  </si>
  <si>
    <t>D104130</t>
  </si>
  <si>
    <t>06/04/20222</t>
  </si>
  <si>
    <t>83829216/31930</t>
  </si>
  <si>
    <t>D107018</t>
  </si>
  <si>
    <t>83825402</t>
  </si>
  <si>
    <t>J226616</t>
  </si>
  <si>
    <t>83842792</t>
  </si>
  <si>
    <t>ACCENT DIST</t>
  </si>
  <si>
    <t>CHATSWORTH</t>
  </si>
  <si>
    <t>J226614</t>
  </si>
  <si>
    <t>83837561/6453/8755/4/454</t>
  </si>
  <si>
    <t>J224325</t>
  </si>
  <si>
    <t>83833356</t>
  </si>
  <si>
    <t>J226606</t>
  </si>
  <si>
    <t>83823852</t>
  </si>
  <si>
    <t>J225979</t>
  </si>
  <si>
    <t>D103618</t>
  </si>
  <si>
    <t>11/04/2022</t>
  </si>
  <si>
    <t>83835376</t>
  </si>
  <si>
    <t>FAMOUS</t>
  </si>
  <si>
    <t>D105560</t>
  </si>
  <si>
    <t>83829907</t>
  </si>
  <si>
    <t>WEST BANK</t>
  </si>
  <si>
    <t>J226620</t>
  </si>
  <si>
    <t>22/04/2022</t>
  </si>
  <si>
    <t>J226619</t>
  </si>
  <si>
    <t>J226618</t>
  </si>
  <si>
    <t>83846095/4/5301/40/39/4278/244/2289/8/6</t>
  </si>
  <si>
    <t>83846096/3549/2762/2290</t>
  </si>
  <si>
    <t>J226617</t>
  </si>
  <si>
    <t>83842292</t>
  </si>
  <si>
    <t>83844246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</si>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</sst>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yy/mm/dd;@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167" fontId="3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/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I13" workbookViewId="0">
      <selection activeCell="I36" sqref="A36:XFD36"/>
    </sheetView>
  </sheetViews>
  <sheetFormatPr defaultRowHeight="15" x14ac:dyDescent="0.25"/>
  <cols>
    <col min="1" max="1" width="11.7109375" style="1" bestFit="1" customWidth="1"/>
    <col min="2" max="2" width="42.140625" style="1" bestFit="1" customWidth="1"/>
    <col min="3" max="3" width="8.28515625" style="1" bestFit="1" customWidth="1"/>
    <col min="4" max="4" width="10.7109375" style="1" hidden="1" customWidth="1"/>
    <col min="5" max="5" width="6.42578125" style="1" hidden="1" customWidth="1"/>
    <col min="6" max="6" width="15.85546875" style="1" hidden="1" customWidth="1"/>
    <col min="7" max="7" width="13.5703125" style="1" hidden="1" customWidth="1"/>
    <col min="8" max="8" width="7.42578125" style="1" bestFit="1" customWidth="1"/>
    <col min="9" max="11" width="10" style="1" bestFit="1" customWidth="1"/>
    <col min="12" max="12" width="12" style="1" bestFit="1" customWidth="1"/>
    <col min="13" max="13" width="14.28515625" style="1" bestFit="1" customWidth="1"/>
    <col min="14" max="14" width="8.5703125" style="1" bestFit="1" customWidth="1"/>
    <col min="15" max="15" width="9.5703125" style="1" bestFit="1" customWidth="1"/>
    <col min="16" max="16" width="14.140625" style="1" bestFit="1" customWidth="1"/>
    <col min="17" max="17" width="14.85546875" style="1" bestFit="1" customWidth="1"/>
    <col min="18" max="18" width="12.42578125" style="1" bestFit="1" customWidth="1"/>
    <col min="19" max="19" width="12.42578125" style="1" customWidth="1"/>
    <col min="20" max="20" width="10" style="1" bestFit="1" customWidth="1"/>
    <col min="21" max="21" width="9.5703125" style="1" bestFit="1" customWidth="1"/>
    <col min="22" max="22" width="8" style="1" bestFit="1" customWidth="1"/>
    <col min="23" max="16384" width="9.140625" style="1"/>
  </cols>
  <sheetData>
    <row r="1" spans="1:22" x14ac:dyDescent="0.25">
      <c r="A1" s="10" t="s">
        <v>108</v>
      </c>
      <c r="B1" s="10" t="s">
        <v>109</v>
      </c>
      <c r="C1" s="11" t="s">
        <v>110</v>
      </c>
      <c r="D1" s="14" t="s">
        <v>4</v>
      </c>
      <c r="E1" s="11" t="s">
        <v>5</v>
      </c>
      <c r="F1" s="14" t="s">
        <v>111</v>
      </c>
      <c r="G1" s="10" t="s">
        <v>0</v>
      </c>
      <c r="H1" s="11" t="s">
        <v>112</v>
      </c>
      <c r="I1" s="11" t="s">
        <v>113</v>
      </c>
      <c r="J1" s="11" t="s">
        <v>114</v>
      </c>
      <c r="K1" s="12" t="s">
        <v>7</v>
      </c>
      <c r="L1" s="11" t="s">
        <v>6</v>
      </c>
      <c r="M1" s="13" t="s">
        <v>115</v>
      </c>
      <c r="N1" s="13" t="s">
        <v>116</v>
      </c>
      <c r="O1" s="13" t="s">
        <v>117</v>
      </c>
      <c r="P1" s="13" t="s">
        <v>118</v>
      </c>
      <c r="Q1" s="13" t="s">
        <v>119</v>
      </c>
      <c r="R1" s="13" t="s">
        <v>120</v>
      </c>
      <c r="S1" s="13" t="s">
        <v>121</v>
      </c>
      <c r="T1" s="13" t="s">
        <v>122</v>
      </c>
      <c r="U1" s="13" t="s">
        <v>123</v>
      </c>
      <c r="V1" s="11" t="s">
        <v>124</v>
      </c>
    </row>
    <row r="2" spans="1:22" x14ac:dyDescent="0.25">
      <c r="A2" s="5" t="s">
        <v>93</v>
      </c>
      <c r="B2" s="2" t="s">
        <v>94</v>
      </c>
      <c r="C2" s="2" t="s">
        <v>92</v>
      </c>
      <c r="D2" s="2" t="s">
        <v>11</v>
      </c>
      <c r="E2" s="2" t="s">
        <v>20</v>
      </c>
      <c r="F2" s="2" t="s">
        <v>95</v>
      </c>
      <c r="G2" s="2" t="s">
        <v>44</v>
      </c>
      <c r="H2" s="3">
        <v>1</v>
      </c>
      <c r="I2" s="4">
        <v>500</v>
      </c>
      <c r="J2" s="4">
        <v>500</v>
      </c>
      <c r="K2" s="4">
        <v>500</v>
      </c>
      <c r="L2" s="2" t="s">
        <v>126</v>
      </c>
      <c r="M2" s="4">
        <v>1192.5</v>
      </c>
      <c r="N2" s="4">
        <v>0</v>
      </c>
      <c r="O2" s="4">
        <v>0</v>
      </c>
      <c r="P2" s="8">
        <v>466.4</v>
      </c>
      <c r="Q2" s="8">
        <v>0</v>
      </c>
      <c r="R2" s="4">
        <v>0</v>
      </c>
      <c r="S2" s="4">
        <f>SUM(M2:R2)</f>
        <v>1658.9</v>
      </c>
      <c r="T2" s="6">
        <v>248.84</v>
      </c>
      <c r="U2" s="9">
        <f>SUM(S2:T2)</f>
        <v>1907.74</v>
      </c>
      <c r="V2" s="6"/>
    </row>
    <row r="3" spans="1:22" x14ac:dyDescent="0.25">
      <c r="A3" s="5" t="s">
        <v>42</v>
      </c>
      <c r="B3" s="2" t="s">
        <v>43</v>
      </c>
      <c r="C3" s="2" t="s">
        <v>41</v>
      </c>
      <c r="D3" s="2" t="s">
        <v>11</v>
      </c>
      <c r="E3" s="2" t="s">
        <v>20</v>
      </c>
      <c r="F3" s="2" t="s">
        <v>95</v>
      </c>
      <c r="G3" s="2" t="s">
        <v>44</v>
      </c>
      <c r="H3" s="3">
        <v>1</v>
      </c>
      <c r="I3" s="4">
        <v>500</v>
      </c>
      <c r="J3" s="4">
        <v>500</v>
      </c>
      <c r="K3" s="4">
        <v>500</v>
      </c>
      <c r="L3" s="2" t="s">
        <v>125</v>
      </c>
      <c r="M3" s="4">
        <v>1378</v>
      </c>
      <c r="N3" s="4">
        <v>0</v>
      </c>
      <c r="O3" s="4">
        <v>0</v>
      </c>
      <c r="P3" s="4">
        <v>551.20000000000005</v>
      </c>
      <c r="Q3" s="8">
        <v>0</v>
      </c>
      <c r="R3" s="4">
        <v>0</v>
      </c>
      <c r="S3" s="4">
        <f>SUM(M3:R3)</f>
        <v>1929.2</v>
      </c>
      <c r="T3" s="6">
        <v>289.38</v>
      </c>
      <c r="U3" s="9">
        <f t="shared" ref="U3:U35" si="0">SUM(S3:T3)</f>
        <v>2218.58</v>
      </c>
      <c r="V3" s="6"/>
    </row>
    <row r="4" spans="1:22" x14ac:dyDescent="0.25">
      <c r="A4" s="5" t="s">
        <v>74</v>
      </c>
      <c r="B4" s="2" t="s">
        <v>75</v>
      </c>
      <c r="C4" s="2" t="s">
        <v>73</v>
      </c>
      <c r="D4" s="2" t="s">
        <v>11</v>
      </c>
      <c r="E4" s="2" t="s">
        <v>20</v>
      </c>
      <c r="F4" s="2" t="s">
        <v>71</v>
      </c>
      <c r="G4" s="2" t="s">
        <v>72</v>
      </c>
      <c r="H4" s="3">
        <v>7</v>
      </c>
      <c r="I4" s="4">
        <v>6248</v>
      </c>
      <c r="J4" s="4">
        <v>6248</v>
      </c>
      <c r="K4" s="4">
        <v>6248</v>
      </c>
      <c r="L4" s="2" t="s">
        <v>125</v>
      </c>
      <c r="M4" s="4">
        <v>8609.74</v>
      </c>
      <c r="N4" s="4">
        <v>0</v>
      </c>
      <c r="O4" s="4">
        <v>0</v>
      </c>
      <c r="P4" s="8">
        <v>3443.9</v>
      </c>
      <c r="Q4" s="8">
        <v>0</v>
      </c>
      <c r="R4" s="4">
        <v>0</v>
      </c>
      <c r="S4" s="4">
        <f>SUM(M4:R4)</f>
        <v>12053.64</v>
      </c>
      <c r="T4" s="6">
        <v>1808.04</v>
      </c>
      <c r="U4" s="9">
        <f t="shared" si="0"/>
        <v>13861.68</v>
      </c>
      <c r="V4" s="6"/>
    </row>
    <row r="5" spans="1:22" x14ac:dyDescent="0.25">
      <c r="A5" s="5" t="s">
        <v>77</v>
      </c>
      <c r="B5" s="2" t="s">
        <v>78</v>
      </c>
      <c r="C5" s="2" t="s">
        <v>76</v>
      </c>
      <c r="D5" s="2" t="s">
        <v>11</v>
      </c>
      <c r="E5" s="2" t="s">
        <v>20</v>
      </c>
      <c r="F5" s="2" t="s">
        <v>11</v>
      </c>
      <c r="G5" s="2" t="s">
        <v>1</v>
      </c>
      <c r="H5" s="3">
        <v>1</v>
      </c>
      <c r="I5" s="4">
        <v>432</v>
      </c>
      <c r="J5" s="4">
        <v>432</v>
      </c>
      <c r="K5" s="4">
        <v>432</v>
      </c>
      <c r="L5" s="2" t="s">
        <v>125</v>
      </c>
      <c r="M5" s="4">
        <v>1030.32</v>
      </c>
      <c r="N5" s="4">
        <v>0</v>
      </c>
      <c r="O5" s="4">
        <v>0</v>
      </c>
      <c r="P5" s="8">
        <v>412.13</v>
      </c>
      <c r="Q5" s="8">
        <v>0</v>
      </c>
      <c r="R5" s="4">
        <v>0</v>
      </c>
      <c r="S5" s="4">
        <f>SUM(M5:R5)</f>
        <v>1442.4499999999998</v>
      </c>
      <c r="T5" s="6">
        <v>216.37</v>
      </c>
      <c r="U5" s="9">
        <f t="shared" si="0"/>
        <v>1658.8199999999997</v>
      </c>
      <c r="V5" s="6"/>
    </row>
    <row r="6" spans="1:22" x14ac:dyDescent="0.25">
      <c r="A6" s="5" t="s">
        <v>56</v>
      </c>
      <c r="B6" s="2" t="s">
        <v>97</v>
      </c>
      <c r="C6" s="2" t="s">
        <v>96</v>
      </c>
      <c r="D6" s="2" t="s">
        <v>11</v>
      </c>
      <c r="E6" s="2" t="s">
        <v>20</v>
      </c>
      <c r="F6" s="2" t="s">
        <v>64</v>
      </c>
      <c r="G6" s="2" t="s">
        <v>98</v>
      </c>
      <c r="H6" s="3">
        <v>2</v>
      </c>
      <c r="I6" s="4">
        <v>1500</v>
      </c>
      <c r="J6" s="4">
        <v>1500</v>
      </c>
      <c r="K6" s="4">
        <v>1500</v>
      </c>
      <c r="L6" s="2" t="s">
        <v>126</v>
      </c>
      <c r="M6" s="4">
        <v>3816</v>
      </c>
      <c r="N6" s="4">
        <v>0</v>
      </c>
      <c r="O6" s="4">
        <v>0</v>
      </c>
      <c r="P6" s="8">
        <v>1526.4</v>
      </c>
      <c r="Q6" s="8">
        <v>0</v>
      </c>
      <c r="R6" s="4">
        <v>0</v>
      </c>
      <c r="S6" s="4">
        <f>SUM(M6:R6)</f>
        <v>5342.4</v>
      </c>
      <c r="T6" s="6">
        <v>801.36</v>
      </c>
      <c r="U6" s="9">
        <f t="shared" si="0"/>
        <v>6143.7599999999993</v>
      </c>
      <c r="V6" s="6"/>
    </row>
    <row r="7" spans="1:22" x14ac:dyDescent="0.25">
      <c r="A7" s="5" t="s">
        <v>26</v>
      </c>
      <c r="B7" s="2" t="s">
        <v>50</v>
      </c>
      <c r="C7" s="2" t="s">
        <v>49</v>
      </c>
      <c r="D7" s="2" t="s">
        <v>11</v>
      </c>
      <c r="E7" s="2" t="s">
        <v>20</v>
      </c>
      <c r="F7" s="2" t="s">
        <v>11</v>
      </c>
      <c r="G7" s="2" t="s">
        <v>13</v>
      </c>
      <c r="H7" s="3">
        <v>5</v>
      </c>
      <c r="I7" s="4">
        <v>6020</v>
      </c>
      <c r="J7" s="4">
        <v>6020</v>
      </c>
      <c r="K7" s="4">
        <v>6020</v>
      </c>
      <c r="L7" s="2" t="s">
        <v>126</v>
      </c>
      <c r="M7" s="4">
        <v>11892.51</v>
      </c>
      <c r="N7" s="4">
        <v>0</v>
      </c>
      <c r="O7" s="4">
        <v>0</v>
      </c>
      <c r="P7" s="4">
        <v>0</v>
      </c>
      <c r="Q7" s="8">
        <v>0</v>
      </c>
      <c r="R7" s="4">
        <v>0</v>
      </c>
      <c r="S7" s="4">
        <f>SUM(M7:R7)</f>
        <v>11892.51</v>
      </c>
      <c r="T7" s="6">
        <v>1783.87</v>
      </c>
      <c r="U7" s="9">
        <f t="shared" si="0"/>
        <v>13676.380000000001</v>
      </c>
      <c r="V7" s="6"/>
    </row>
    <row r="8" spans="1:22" x14ac:dyDescent="0.25">
      <c r="A8" s="5" t="s">
        <v>69</v>
      </c>
      <c r="B8" s="2" t="s">
        <v>70</v>
      </c>
      <c r="C8" s="2" t="s">
        <v>68</v>
      </c>
      <c r="D8" s="2" t="s">
        <v>11</v>
      </c>
      <c r="E8" s="2" t="s">
        <v>20</v>
      </c>
      <c r="F8" s="2" t="s">
        <v>71</v>
      </c>
      <c r="G8" s="2" t="s">
        <v>72</v>
      </c>
      <c r="H8" s="3">
        <v>4</v>
      </c>
      <c r="I8" s="4">
        <v>1849</v>
      </c>
      <c r="J8" s="4">
        <v>1849</v>
      </c>
      <c r="K8" s="4">
        <v>1849</v>
      </c>
      <c r="L8" s="2" t="s">
        <v>126</v>
      </c>
      <c r="M8" s="4">
        <v>2964.29</v>
      </c>
      <c r="N8" s="4">
        <v>0</v>
      </c>
      <c r="O8" s="4">
        <v>0</v>
      </c>
      <c r="P8" s="8">
        <v>1185.72</v>
      </c>
      <c r="Q8" s="8">
        <v>0</v>
      </c>
      <c r="R8" s="4">
        <v>0</v>
      </c>
      <c r="S8" s="4">
        <f>SUM(M8:R8)</f>
        <v>4150.01</v>
      </c>
      <c r="T8" s="6">
        <v>622.51</v>
      </c>
      <c r="U8" s="9">
        <f t="shared" si="0"/>
        <v>4772.5200000000004</v>
      </c>
      <c r="V8" s="6"/>
    </row>
    <row r="9" spans="1:22" x14ac:dyDescent="0.25">
      <c r="A9" s="5" t="s">
        <v>47</v>
      </c>
      <c r="B9" s="2" t="s">
        <v>48</v>
      </c>
      <c r="C9" s="2" t="s">
        <v>46</v>
      </c>
      <c r="D9" s="2" t="s">
        <v>11</v>
      </c>
      <c r="E9" s="2" t="s">
        <v>20</v>
      </c>
      <c r="F9" s="2" t="s">
        <v>11</v>
      </c>
      <c r="G9" s="2" t="s">
        <v>1</v>
      </c>
      <c r="H9" s="3">
        <v>1</v>
      </c>
      <c r="I9" s="4">
        <v>269</v>
      </c>
      <c r="J9" s="4">
        <v>269</v>
      </c>
      <c r="K9" s="4">
        <v>269</v>
      </c>
      <c r="L9" s="2" t="s">
        <v>126</v>
      </c>
      <c r="M9" s="4">
        <v>901</v>
      </c>
      <c r="N9" s="4">
        <v>0</v>
      </c>
      <c r="O9" s="4">
        <v>0</v>
      </c>
      <c r="P9" s="4">
        <v>360.4</v>
      </c>
      <c r="Q9" s="8">
        <v>0</v>
      </c>
      <c r="R9" s="4">
        <v>0</v>
      </c>
      <c r="S9" s="4">
        <f>SUM(M9:R9)</f>
        <v>1261.4000000000001</v>
      </c>
      <c r="T9" s="6">
        <v>189.21</v>
      </c>
      <c r="U9" s="9">
        <f t="shared" si="0"/>
        <v>1450.6100000000001</v>
      </c>
      <c r="V9" s="6"/>
    </row>
    <row r="10" spans="1:22" x14ac:dyDescent="0.25">
      <c r="A10" s="5" t="s">
        <v>47</v>
      </c>
      <c r="B10" s="2" t="s">
        <v>52</v>
      </c>
      <c r="C10" s="2" t="s">
        <v>51</v>
      </c>
      <c r="D10" s="2" t="s">
        <v>11</v>
      </c>
      <c r="E10" s="2" t="s">
        <v>20</v>
      </c>
      <c r="F10" s="2" t="s">
        <v>11</v>
      </c>
      <c r="G10" s="2" t="s">
        <v>13</v>
      </c>
      <c r="H10" s="3">
        <v>14</v>
      </c>
      <c r="I10" s="4">
        <v>12758</v>
      </c>
      <c r="J10" s="4">
        <v>12758</v>
      </c>
      <c r="K10" s="4">
        <v>12758</v>
      </c>
      <c r="L10" s="2" t="s">
        <v>126</v>
      </c>
      <c r="M10" s="4">
        <v>18550</v>
      </c>
      <c r="N10" s="4">
        <v>0</v>
      </c>
      <c r="O10" s="4">
        <v>0</v>
      </c>
      <c r="P10" s="4">
        <v>7420</v>
      </c>
      <c r="Q10" s="8">
        <v>0</v>
      </c>
      <c r="R10" s="4">
        <v>0</v>
      </c>
      <c r="S10" s="4">
        <f>SUM(M10:R10)</f>
        <v>25970</v>
      </c>
      <c r="T10" s="6">
        <v>3895.5</v>
      </c>
      <c r="U10" s="9">
        <f t="shared" si="0"/>
        <v>29865.5</v>
      </c>
      <c r="V10" s="6"/>
    </row>
    <row r="11" spans="1:22" x14ac:dyDescent="0.25">
      <c r="A11" s="5" t="s">
        <v>26</v>
      </c>
      <c r="B11" s="2" t="s">
        <v>80</v>
      </c>
      <c r="C11" s="2" t="s">
        <v>79</v>
      </c>
      <c r="D11" s="2" t="s">
        <v>11</v>
      </c>
      <c r="E11" s="2" t="s">
        <v>20</v>
      </c>
      <c r="F11" s="2" t="s">
        <v>11</v>
      </c>
      <c r="G11" s="2" t="s">
        <v>15</v>
      </c>
      <c r="H11" s="3">
        <v>1</v>
      </c>
      <c r="I11" s="4">
        <v>580</v>
      </c>
      <c r="J11" s="4">
        <v>580</v>
      </c>
      <c r="K11" s="4">
        <v>580</v>
      </c>
      <c r="L11" s="2" t="s">
        <v>125</v>
      </c>
      <c r="M11" s="4">
        <v>1444.78</v>
      </c>
      <c r="N11" s="4">
        <v>0</v>
      </c>
      <c r="O11" s="4">
        <v>0</v>
      </c>
      <c r="P11" s="8">
        <v>577.91</v>
      </c>
      <c r="Q11" s="8">
        <v>0</v>
      </c>
      <c r="R11" s="4">
        <v>0</v>
      </c>
      <c r="S11" s="4">
        <f>SUM(M11:R11)</f>
        <v>2022.69</v>
      </c>
      <c r="T11" s="6">
        <v>303.39999999999998</v>
      </c>
      <c r="U11" s="9">
        <f t="shared" si="0"/>
        <v>2326.09</v>
      </c>
      <c r="V11" s="6"/>
    </row>
    <row r="12" spans="1:22" x14ac:dyDescent="0.25">
      <c r="A12" s="5" t="s">
        <v>9</v>
      </c>
      <c r="B12" s="2" t="s">
        <v>54</v>
      </c>
      <c r="C12" s="2" t="s">
        <v>53</v>
      </c>
      <c r="D12" s="2" t="s">
        <v>11</v>
      </c>
      <c r="E12" s="2" t="s">
        <v>20</v>
      </c>
      <c r="F12" s="2" t="s">
        <v>11</v>
      </c>
      <c r="G12" s="2" t="s">
        <v>13</v>
      </c>
      <c r="H12" s="3">
        <v>13</v>
      </c>
      <c r="I12" s="4">
        <v>7140</v>
      </c>
      <c r="J12" s="4">
        <v>7140</v>
      </c>
      <c r="K12" s="4">
        <v>7140</v>
      </c>
      <c r="L12" s="2" t="s">
        <v>125</v>
      </c>
      <c r="M12" s="4">
        <v>9838.92</v>
      </c>
      <c r="N12" s="4">
        <v>0</v>
      </c>
      <c r="O12" s="4">
        <v>0</v>
      </c>
      <c r="P12" s="4">
        <v>3935.57</v>
      </c>
      <c r="Q12" s="8">
        <v>0</v>
      </c>
      <c r="R12" s="4">
        <v>0</v>
      </c>
      <c r="S12" s="4">
        <f>SUM(M12:R12)</f>
        <v>13774.49</v>
      </c>
      <c r="T12" s="6">
        <v>2066.17</v>
      </c>
      <c r="U12" s="9">
        <f t="shared" si="0"/>
        <v>15840.66</v>
      </c>
      <c r="V12" s="6"/>
    </row>
    <row r="13" spans="1:22" x14ac:dyDescent="0.25">
      <c r="A13" s="5" t="s">
        <v>9</v>
      </c>
      <c r="B13" s="2" t="s">
        <v>22</v>
      </c>
      <c r="C13" s="2" t="s">
        <v>21</v>
      </c>
      <c r="D13" s="2" t="s">
        <v>11</v>
      </c>
      <c r="E13" s="2" t="s">
        <v>12</v>
      </c>
      <c r="F13" s="2" t="s">
        <v>23</v>
      </c>
      <c r="G13" s="2" t="s">
        <v>24</v>
      </c>
      <c r="H13" s="3">
        <v>5</v>
      </c>
      <c r="I13" s="4">
        <v>3783</v>
      </c>
      <c r="J13" s="4">
        <v>3783</v>
      </c>
      <c r="K13" s="4">
        <v>3783</v>
      </c>
      <c r="L13" s="2" t="s">
        <v>126</v>
      </c>
      <c r="M13" s="4">
        <v>7275.71</v>
      </c>
      <c r="N13" s="4">
        <v>0</v>
      </c>
      <c r="O13" s="4">
        <v>0</v>
      </c>
      <c r="P13" s="4">
        <v>2037.2</v>
      </c>
      <c r="Q13" s="8">
        <v>0</v>
      </c>
      <c r="R13" s="4">
        <v>106.95</v>
      </c>
      <c r="S13" s="4">
        <f>SUM(M13:R13)</f>
        <v>9419.86</v>
      </c>
      <c r="T13" s="6">
        <v>1412.98</v>
      </c>
      <c r="U13" s="9">
        <f t="shared" si="0"/>
        <v>10832.84</v>
      </c>
      <c r="V13" s="6"/>
    </row>
    <row r="14" spans="1:22" x14ac:dyDescent="0.25">
      <c r="A14" s="7" t="s">
        <v>9</v>
      </c>
      <c r="B14" s="2" t="s">
        <v>10</v>
      </c>
      <c r="C14" s="2" t="s">
        <v>8</v>
      </c>
      <c r="D14" s="2" t="s">
        <v>11</v>
      </c>
      <c r="E14" s="2" t="s">
        <v>12</v>
      </c>
      <c r="F14" s="2" t="s">
        <v>11</v>
      </c>
      <c r="G14" s="2" t="s">
        <v>13</v>
      </c>
      <c r="H14" s="3">
        <v>6</v>
      </c>
      <c r="I14" s="4">
        <v>5218</v>
      </c>
      <c r="J14" s="4">
        <v>5218</v>
      </c>
      <c r="K14" s="4">
        <v>5218</v>
      </c>
      <c r="L14" s="2" t="s">
        <v>126</v>
      </c>
      <c r="M14" s="4">
        <v>9911.7000000000007</v>
      </c>
      <c r="N14" s="4">
        <v>0</v>
      </c>
      <c r="O14" s="4">
        <v>0</v>
      </c>
      <c r="P14" s="4">
        <v>2775.27</v>
      </c>
      <c r="Q14" s="8">
        <v>0</v>
      </c>
      <c r="R14" s="4">
        <v>145.69999999999999</v>
      </c>
      <c r="S14" s="4">
        <f>SUM(M14:R14)</f>
        <v>12832.670000000002</v>
      </c>
      <c r="T14" s="6">
        <v>1924.9</v>
      </c>
      <c r="U14" s="9">
        <f t="shared" si="0"/>
        <v>14757.570000000002</v>
      </c>
      <c r="V14" s="6"/>
    </row>
    <row r="15" spans="1:22" x14ac:dyDescent="0.25">
      <c r="A15" s="5" t="s">
        <v>9</v>
      </c>
      <c r="B15" s="2"/>
      <c r="C15" s="2" t="s">
        <v>14</v>
      </c>
      <c r="D15" s="2" t="s">
        <v>11</v>
      </c>
      <c r="E15" s="2" t="s">
        <v>12</v>
      </c>
      <c r="F15" s="2" t="s">
        <v>11</v>
      </c>
      <c r="G15" s="2" t="s">
        <v>15</v>
      </c>
      <c r="H15" s="3">
        <v>1</v>
      </c>
      <c r="I15" s="4">
        <v>799</v>
      </c>
      <c r="J15" s="4">
        <v>799</v>
      </c>
      <c r="K15" s="4">
        <v>799</v>
      </c>
      <c r="L15" s="2" t="s">
        <v>125</v>
      </c>
      <c r="M15" s="4">
        <v>1609.19</v>
      </c>
      <c r="N15" s="4">
        <v>0</v>
      </c>
      <c r="O15" s="4">
        <v>0</v>
      </c>
      <c r="P15" s="4">
        <v>450.57</v>
      </c>
      <c r="Q15" s="8">
        <v>0</v>
      </c>
      <c r="R15" s="4">
        <v>23.66</v>
      </c>
      <c r="S15" s="4">
        <f>SUM(M15:R15)</f>
        <v>2083.42</v>
      </c>
      <c r="T15" s="6">
        <v>312.51</v>
      </c>
      <c r="U15" s="9">
        <f t="shared" si="0"/>
        <v>2395.9300000000003</v>
      </c>
      <c r="V15" s="6"/>
    </row>
    <row r="16" spans="1:22" x14ac:dyDescent="0.25">
      <c r="A16" s="5" t="s">
        <v>17</v>
      </c>
      <c r="B16" s="2" t="s">
        <v>18</v>
      </c>
      <c r="C16" s="2" t="s">
        <v>16</v>
      </c>
      <c r="D16" s="2" t="s">
        <v>11</v>
      </c>
      <c r="E16" s="2" t="s">
        <v>12</v>
      </c>
      <c r="F16" s="2" t="s">
        <v>11</v>
      </c>
      <c r="G16" s="2" t="s">
        <v>19</v>
      </c>
      <c r="H16" s="3">
        <v>3</v>
      </c>
      <c r="I16" s="4">
        <v>2200</v>
      </c>
      <c r="J16" s="4">
        <v>2200</v>
      </c>
      <c r="K16" s="4">
        <v>2200</v>
      </c>
      <c r="L16" s="2" t="s">
        <v>126</v>
      </c>
      <c r="M16" s="4">
        <v>3395.39</v>
      </c>
      <c r="N16" s="4">
        <v>0</v>
      </c>
      <c r="O16" s="4">
        <v>0</v>
      </c>
      <c r="P16" s="4">
        <v>950.71</v>
      </c>
      <c r="Q16" s="8">
        <v>0</v>
      </c>
      <c r="R16" s="4">
        <v>49.92</v>
      </c>
      <c r="S16" s="4">
        <f>SUM(M16:R16)</f>
        <v>4396.0200000000004</v>
      </c>
      <c r="T16" s="6">
        <v>659.4</v>
      </c>
      <c r="U16" s="9">
        <f t="shared" si="0"/>
        <v>5055.42</v>
      </c>
      <c r="V16" s="6"/>
    </row>
    <row r="17" spans="1:22" x14ac:dyDescent="0.25">
      <c r="A17" s="5" t="s">
        <v>56</v>
      </c>
      <c r="B17" s="2" t="s">
        <v>88</v>
      </c>
      <c r="C17" s="2" t="s">
        <v>87</v>
      </c>
      <c r="D17" s="2" t="s">
        <v>11</v>
      </c>
      <c r="E17" s="2" t="s">
        <v>12</v>
      </c>
      <c r="F17" s="2" t="s">
        <v>11</v>
      </c>
      <c r="G17" s="2" t="s">
        <v>13</v>
      </c>
      <c r="H17" s="3">
        <v>1</v>
      </c>
      <c r="I17" s="4">
        <v>1040</v>
      </c>
      <c r="J17" s="4">
        <v>1040</v>
      </c>
      <c r="K17" s="4">
        <v>1040</v>
      </c>
      <c r="L17" s="2" t="s">
        <v>126</v>
      </c>
      <c r="M17" s="4">
        <v>2407.64</v>
      </c>
      <c r="N17" s="4">
        <v>0</v>
      </c>
      <c r="O17" s="4">
        <v>0</v>
      </c>
      <c r="P17" s="8">
        <v>746.36</v>
      </c>
      <c r="Q17" s="8">
        <v>0</v>
      </c>
      <c r="R17" s="4">
        <v>35.39</v>
      </c>
      <c r="S17" s="4">
        <f>SUM(M17:R17)</f>
        <v>3189.39</v>
      </c>
      <c r="T17" s="6">
        <v>478.41</v>
      </c>
      <c r="U17" s="9">
        <f t="shared" si="0"/>
        <v>3667.7999999999997</v>
      </c>
      <c r="V17" s="6"/>
    </row>
    <row r="18" spans="1:22" x14ac:dyDescent="0.25">
      <c r="A18" s="5" t="s">
        <v>9</v>
      </c>
      <c r="B18" s="2"/>
      <c r="C18" s="2" t="s">
        <v>91</v>
      </c>
      <c r="D18" s="2" t="s">
        <v>11</v>
      </c>
      <c r="E18" s="2" t="s">
        <v>12</v>
      </c>
      <c r="F18" s="2" t="s">
        <v>11</v>
      </c>
      <c r="G18" s="2" t="s">
        <v>15</v>
      </c>
      <c r="H18" s="3">
        <v>2</v>
      </c>
      <c r="I18" s="4">
        <v>2200</v>
      </c>
      <c r="J18" s="4">
        <v>2200</v>
      </c>
      <c r="K18" s="4">
        <v>2200</v>
      </c>
      <c r="L18" s="2" t="s">
        <v>126</v>
      </c>
      <c r="M18" s="4">
        <v>4544.6000000000004</v>
      </c>
      <c r="N18" s="4">
        <v>0</v>
      </c>
      <c r="O18" s="4">
        <v>0</v>
      </c>
      <c r="P18" s="8">
        <v>1272.49</v>
      </c>
      <c r="Q18" s="8">
        <v>0</v>
      </c>
      <c r="R18" s="4">
        <v>66.8</v>
      </c>
      <c r="S18" s="4">
        <f>SUM(M18:R18)</f>
        <v>5883.89</v>
      </c>
      <c r="T18" s="6">
        <v>882.59</v>
      </c>
      <c r="U18" s="9">
        <f t="shared" si="0"/>
        <v>6766.4800000000005</v>
      </c>
      <c r="V18" s="6"/>
    </row>
    <row r="19" spans="1:22" x14ac:dyDescent="0.25">
      <c r="A19" s="5" t="s">
        <v>26</v>
      </c>
      <c r="B19" s="2" t="s">
        <v>63</v>
      </c>
      <c r="C19" s="2" t="s">
        <v>62</v>
      </c>
      <c r="D19" s="2" t="s">
        <v>11</v>
      </c>
      <c r="E19" s="2" t="s">
        <v>12</v>
      </c>
      <c r="F19" s="2" t="s">
        <v>64</v>
      </c>
      <c r="G19" s="2" t="s">
        <v>45</v>
      </c>
      <c r="H19" s="3">
        <v>1</v>
      </c>
      <c r="I19" s="4">
        <v>512</v>
      </c>
      <c r="J19" s="4">
        <v>512</v>
      </c>
      <c r="K19" s="4">
        <v>512</v>
      </c>
      <c r="L19" s="2" t="s">
        <v>126</v>
      </c>
      <c r="M19" s="4">
        <v>1701.97</v>
      </c>
      <c r="N19" s="4">
        <v>0</v>
      </c>
      <c r="O19" s="4">
        <v>0</v>
      </c>
      <c r="P19" s="8">
        <v>476.55</v>
      </c>
      <c r="Q19" s="8">
        <v>0</v>
      </c>
      <c r="R19" s="4">
        <v>25.02</v>
      </c>
      <c r="S19" s="4">
        <f>SUM(M19:R19)</f>
        <v>2203.54</v>
      </c>
      <c r="T19" s="6">
        <v>330.53</v>
      </c>
      <c r="U19" s="9">
        <f t="shared" si="0"/>
        <v>2534.0699999999997</v>
      </c>
      <c r="V19" s="6"/>
    </row>
    <row r="20" spans="1:22" x14ac:dyDescent="0.25">
      <c r="A20" s="5" t="s">
        <v>26</v>
      </c>
      <c r="B20" s="2" t="s">
        <v>39</v>
      </c>
      <c r="C20" s="2" t="s">
        <v>38</v>
      </c>
      <c r="D20" s="2" t="s">
        <v>11</v>
      </c>
      <c r="E20" s="2" t="s">
        <v>12</v>
      </c>
      <c r="F20" s="2" t="s">
        <v>11</v>
      </c>
      <c r="G20" s="2" t="s">
        <v>40</v>
      </c>
      <c r="H20" s="3">
        <v>1</v>
      </c>
      <c r="I20" s="4">
        <v>270</v>
      </c>
      <c r="J20" s="4">
        <v>270</v>
      </c>
      <c r="K20" s="4">
        <v>270</v>
      </c>
      <c r="L20" s="2" t="s">
        <v>126</v>
      </c>
      <c r="M20" s="4">
        <v>609.03</v>
      </c>
      <c r="N20" s="4">
        <v>0</v>
      </c>
      <c r="O20" s="4">
        <v>0</v>
      </c>
      <c r="P20" s="4">
        <v>170.53</v>
      </c>
      <c r="Q20" s="8">
        <v>0</v>
      </c>
      <c r="R20" s="4">
        <v>8.9600000000000009</v>
      </c>
      <c r="S20" s="4">
        <f>SUM(M20:R20)</f>
        <v>788.52</v>
      </c>
      <c r="T20" s="6">
        <v>118.27</v>
      </c>
      <c r="U20" s="9">
        <f t="shared" si="0"/>
        <v>906.79</v>
      </c>
      <c r="V20" s="6"/>
    </row>
    <row r="21" spans="1:22" x14ac:dyDescent="0.25">
      <c r="A21" s="5" t="s">
        <v>26</v>
      </c>
      <c r="B21" s="2" t="s">
        <v>90</v>
      </c>
      <c r="C21" s="2" t="s">
        <v>89</v>
      </c>
      <c r="D21" s="2" t="s">
        <v>11</v>
      </c>
      <c r="E21" s="2" t="s">
        <v>12</v>
      </c>
      <c r="F21" s="2" t="s">
        <v>11</v>
      </c>
      <c r="G21" s="2" t="s">
        <v>13</v>
      </c>
      <c r="H21" s="3">
        <v>1</v>
      </c>
      <c r="I21" s="4">
        <v>480</v>
      </c>
      <c r="J21" s="4">
        <v>480</v>
      </c>
      <c r="K21" s="4">
        <v>480</v>
      </c>
      <c r="L21" s="2" t="s">
        <v>125</v>
      </c>
      <c r="M21" s="4">
        <v>1168.2</v>
      </c>
      <c r="N21" s="4">
        <v>0</v>
      </c>
      <c r="O21" s="4">
        <v>0</v>
      </c>
      <c r="P21" s="8">
        <v>327.08999999999997</v>
      </c>
      <c r="Q21" s="8">
        <v>0</v>
      </c>
      <c r="R21" s="4">
        <v>17.170000000000002</v>
      </c>
      <c r="S21" s="4">
        <f>SUM(M21:R21)</f>
        <v>1512.46</v>
      </c>
      <c r="T21" s="6">
        <v>226.87</v>
      </c>
      <c r="U21" s="9">
        <f t="shared" si="0"/>
        <v>1739.33</v>
      </c>
      <c r="V21" s="6"/>
    </row>
    <row r="22" spans="1:22" x14ac:dyDescent="0.25">
      <c r="A22" s="5" t="s">
        <v>26</v>
      </c>
      <c r="B22" s="2" t="s">
        <v>37</v>
      </c>
      <c r="C22" s="2" t="s">
        <v>36</v>
      </c>
      <c r="D22" s="2" t="s">
        <v>11</v>
      </c>
      <c r="E22" s="2" t="s">
        <v>12</v>
      </c>
      <c r="F22" s="2" t="s">
        <v>11</v>
      </c>
      <c r="G22" s="2" t="s">
        <v>15</v>
      </c>
      <c r="H22" s="3">
        <v>4</v>
      </c>
      <c r="I22" s="4">
        <v>2775</v>
      </c>
      <c r="J22" s="4">
        <v>2775</v>
      </c>
      <c r="K22" s="4">
        <v>2775</v>
      </c>
      <c r="L22" s="2" t="s">
        <v>126</v>
      </c>
      <c r="M22" s="4">
        <v>5732.4</v>
      </c>
      <c r="N22" s="4">
        <v>0</v>
      </c>
      <c r="O22" s="4">
        <v>0</v>
      </c>
      <c r="P22" s="4">
        <v>1605.07</v>
      </c>
      <c r="Q22" s="8">
        <v>0</v>
      </c>
      <c r="R22" s="4">
        <v>84.27</v>
      </c>
      <c r="S22" s="4">
        <f>SUM(M22:R22)</f>
        <v>7421.74</v>
      </c>
      <c r="T22" s="6">
        <v>1113.27</v>
      </c>
      <c r="U22" s="9">
        <f t="shared" si="0"/>
        <v>8535.01</v>
      </c>
      <c r="V22" s="6"/>
    </row>
    <row r="23" spans="1:22" x14ac:dyDescent="0.25">
      <c r="A23" s="5" t="s">
        <v>26</v>
      </c>
      <c r="B23" s="2" t="s">
        <v>31</v>
      </c>
      <c r="C23" s="2" t="s">
        <v>30</v>
      </c>
      <c r="D23" s="2" t="s">
        <v>11</v>
      </c>
      <c r="E23" s="2" t="s">
        <v>12</v>
      </c>
      <c r="F23" s="2" t="s">
        <v>32</v>
      </c>
      <c r="G23" s="2" t="s">
        <v>33</v>
      </c>
      <c r="H23" s="3">
        <v>2</v>
      </c>
      <c r="I23" s="4">
        <v>2020</v>
      </c>
      <c r="J23" s="4">
        <v>2020</v>
      </c>
      <c r="K23" s="4">
        <v>2020</v>
      </c>
      <c r="L23" s="2" t="s">
        <v>125</v>
      </c>
      <c r="M23" s="4">
        <v>2783.56</v>
      </c>
      <c r="N23" s="4">
        <v>0</v>
      </c>
      <c r="O23" s="4">
        <v>0</v>
      </c>
      <c r="P23" s="4">
        <v>779.4</v>
      </c>
      <c r="Q23" s="8">
        <v>0</v>
      </c>
      <c r="R23" s="4">
        <v>40.92</v>
      </c>
      <c r="S23" s="4">
        <f>SUM(M23:R23)</f>
        <v>3603.88</v>
      </c>
      <c r="T23" s="6">
        <v>540.58000000000004</v>
      </c>
      <c r="U23" s="9">
        <f t="shared" si="0"/>
        <v>4144.46</v>
      </c>
      <c r="V23" s="6"/>
    </row>
    <row r="24" spans="1:22" x14ac:dyDescent="0.25">
      <c r="A24" s="5" t="s">
        <v>26</v>
      </c>
      <c r="B24" s="2" t="s">
        <v>35</v>
      </c>
      <c r="C24" s="2" t="s">
        <v>34</v>
      </c>
      <c r="D24" s="2" t="s">
        <v>11</v>
      </c>
      <c r="E24" s="2" t="s">
        <v>12</v>
      </c>
      <c r="F24" s="2" t="s">
        <v>23</v>
      </c>
      <c r="G24" s="2" t="s">
        <v>24</v>
      </c>
      <c r="H24" s="3">
        <v>23</v>
      </c>
      <c r="I24" s="4">
        <v>17840</v>
      </c>
      <c r="J24" s="4">
        <v>17840</v>
      </c>
      <c r="K24" s="4">
        <v>17840</v>
      </c>
      <c r="L24" s="2" t="s">
        <v>126</v>
      </c>
      <c r="M24" s="4">
        <v>22556.799999999999</v>
      </c>
      <c r="N24" s="4">
        <v>0</v>
      </c>
      <c r="O24" s="4">
        <v>0</v>
      </c>
      <c r="P24" s="4">
        <v>6315.9</v>
      </c>
      <c r="Q24" s="8">
        <v>0</v>
      </c>
      <c r="R24" s="4">
        <v>331.59</v>
      </c>
      <c r="S24" s="4">
        <f>SUM(M24:R24)</f>
        <v>29204.289999999997</v>
      </c>
      <c r="T24" s="6">
        <v>4380.6400000000003</v>
      </c>
      <c r="U24" s="9">
        <f t="shared" si="0"/>
        <v>33584.93</v>
      </c>
      <c r="V24" s="6"/>
    </row>
    <row r="25" spans="1:22" x14ac:dyDescent="0.25">
      <c r="A25" s="5" t="s">
        <v>26</v>
      </c>
      <c r="B25" s="2" t="s">
        <v>27</v>
      </c>
      <c r="C25" s="2" t="s">
        <v>25</v>
      </c>
      <c r="D25" s="2" t="s">
        <v>11</v>
      </c>
      <c r="E25" s="2" t="s">
        <v>12</v>
      </c>
      <c r="F25" s="2" t="s">
        <v>28</v>
      </c>
      <c r="G25" s="2" t="s">
        <v>29</v>
      </c>
      <c r="H25" s="3">
        <v>1</v>
      </c>
      <c r="I25" s="4">
        <v>208</v>
      </c>
      <c r="J25" s="4">
        <v>208</v>
      </c>
      <c r="K25" s="4">
        <v>208</v>
      </c>
      <c r="L25" s="2" t="s">
        <v>125</v>
      </c>
      <c r="M25" s="4">
        <v>319.7</v>
      </c>
      <c r="N25" s="4">
        <v>0</v>
      </c>
      <c r="O25" s="4">
        <v>0</v>
      </c>
      <c r="P25" s="4">
        <v>89.52</v>
      </c>
      <c r="Q25" s="8">
        <v>0</v>
      </c>
      <c r="R25" s="4">
        <v>4.7</v>
      </c>
      <c r="S25" s="4">
        <f>SUM(M25:R25)</f>
        <v>413.91999999999996</v>
      </c>
      <c r="T25" s="6">
        <v>62.08</v>
      </c>
      <c r="U25" s="9">
        <f t="shared" si="0"/>
        <v>475.99999999999994</v>
      </c>
      <c r="V25" s="6"/>
    </row>
    <row r="26" spans="1:22" x14ac:dyDescent="0.25">
      <c r="A26" s="5" t="s">
        <v>56</v>
      </c>
      <c r="B26" s="2" t="s">
        <v>59</v>
      </c>
      <c r="C26" s="2" t="s">
        <v>58</v>
      </c>
      <c r="D26" s="2" t="s">
        <v>11</v>
      </c>
      <c r="E26" s="2" t="s">
        <v>12</v>
      </c>
      <c r="F26" s="2" t="s">
        <v>11</v>
      </c>
      <c r="G26" s="2" t="s">
        <v>15</v>
      </c>
      <c r="H26" s="3">
        <v>1</v>
      </c>
      <c r="I26" s="4">
        <v>20</v>
      </c>
      <c r="J26" s="4">
        <v>20</v>
      </c>
      <c r="K26" s="4">
        <v>20</v>
      </c>
      <c r="L26" s="2" t="s">
        <v>125</v>
      </c>
      <c r="M26" s="4">
        <v>477</v>
      </c>
      <c r="N26" s="4">
        <v>0</v>
      </c>
      <c r="O26" s="4">
        <v>0</v>
      </c>
      <c r="P26" s="8">
        <v>147.87</v>
      </c>
      <c r="Q26" s="8">
        <v>0</v>
      </c>
      <c r="R26" s="4">
        <v>7.02</v>
      </c>
      <c r="S26" s="4">
        <f>SUM(M26:R26)</f>
        <v>631.89</v>
      </c>
      <c r="T26" s="6">
        <v>94.76</v>
      </c>
      <c r="U26" s="9">
        <f t="shared" si="0"/>
        <v>726.65</v>
      </c>
      <c r="V26" s="6"/>
    </row>
    <row r="27" spans="1:22" x14ac:dyDescent="0.25">
      <c r="A27" s="5" t="s">
        <v>56</v>
      </c>
      <c r="B27" s="2" t="s">
        <v>61</v>
      </c>
      <c r="C27" s="2" t="s">
        <v>60</v>
      </c>
      <c r="D27" s="2" t="s">
        <v>11</v>
      </c>
      <c r="E27" s="2" t="s">
        <v>12</v>
      </c>
      <c r="F27" s="2" t="s">
        <v>28</v>
      </c>
      <c r="G27" s="2" t="s">
        <v>29</v>
      </c>
      <c r="H27" s="3">
        <v>1</v>
      </c>
      <c r="I27" s="4">
        <v>25</v>
      </c>
      <c r="J27" s="4">
        <v>25</v>
      </c>
      <c r="K27" s="4">
        <v>25</v>
      </c>
      <c r="L27" s="2" t="s">
        <v>125</v>
      </c>
      <c r="M27" s="4">
        <v>371</v>
      </c>
      <c r="N27" s="4">
        <v>0</v>
      </c>
      <c r="O27" s="4">
        <v>0</v>
      </c>
      <c r="P27" s="8">
        <v>115.01</v>
      </c>
      <c r="Q27" s="8">
        <v>0</v>
      </c>
      <c r="R27" s="4">
        <v>5.46</v>
      </c>
      <c r="S27" s="4">
        <f>SUM(M27:R27)</f>
        <v>491.46999999999997</v>
      </c>
      <c r="T27" s="6">
        <v>73.72</v>
      </c>
      <c r="U27" s="9">
        <f t="shared" si="0"/>
        <v>565.18999999999994</v>
      </c>
      <c r="V27" s="6"/>
    </row>
    <row r="28" spans="1:22" x14ac:dyDescent="0.25">
      <c r="A28" s="5" t="s">
        <v>56</v>
      </c>
      <c r="B28" s="2" t="s">
        <v>57</v>
      </c>
      <c r="C28" s="2" t="s">
        <v>55</v>
      </c>
      <c r="D28" s="2" t="s">
        <v>11</v>
      </c>
      <c r="E28" s="2" t="s">
        <v>12</v>
      </c>
      <c r="F28" s="2" t="s">
        <v>23</v>
      </c>
      <c r="G28" s="2" t="s">
        <v>24</v>
      </c>
      <c r="H28" s="3">
        <v>11</v>
      </c>
      <c r="I28" s="4">
        <v>10018</v>
      </c>
      <c r="J28" s="4">
        <v>10018</v>
      </c>
      <c r="K28" s="4">
        <v>10018</v>
      </c>
      <c r="L28" s="2" t="s">
        <v>126</v>
      </c>
      <c r="M28" s="4">
        <v>13652.8</v>
      </c>
      <c r="N28" s="4">
        <v>0</v>
      </c>
      <c r="O28" s="4">
        <v>0</v>
      </c>
      <c r="P28" s="4">
        <v>4232.37</v>
      </c>
      <c r="Q28" s="8">
        <v>0</v>
      </c>
      <c r="R28" s="4">
        <v>200.7</v>
      </c>
      <c r="S28" s="4">
        <f>SUM(M28:R28)</f>
        <v>18085.87</v>
      </c>
      <c r="T28" s="6">
        <v>2712.88</v>
      </c>
      <c r="U28" s="9">
        <f t="shared" si="0"/>
        <v>20798.75</v>
      </c>
      <c r="V28" s="6"/>
    </row>
    <row r="29" spans="1:22" x14ac:dyDescent="0.25">
      <c r="A29" s="5" t="s">
        <v>2</v>
      </c>
      <c r="B29" s="2" t="s">
        <v>86</v>
      </c>
      <c r="C29" s="2" t="s">
        <v>85</v>
      </c>
      <c r="D29" s="2" t="s">
        <v>11</v>
      </c>
      <c r="E29" s="2" t="s">
        <v>12</v>
      </c>
      <c r="F29" s="2" t="s">
        <v>23</v>
      </c>
      <c r="G29" s="2" t="s">
        <v>24</v>
      </c>
      <c r="H29" s="3">
        <v>18</v>
      </c>
      <c r="I29" s="4">
        <v>15048</v>
      </c>
      <c r="J29" s="4">
        <v>15048</v>
      </c>
      <c r="K29" s="4">
        <v>15048</v>
      </c>
      <c r="L29" s="2" t="s">
        <v>126</v>
      </c>
      <c r="M29" s="4">
        <v>22556.799999999999</v>
      </c>
      <c r="N29" s="4">
        <v>0</v>
      </c>
      <c r="O29" s="4">
        <v>0</v>
      </c>
      <c r="P29" s="8">
        <v>6992.61</v>
      </c>
      <c r="Q29" s="8">
        <v>0</v>
      </c>
      <c r="R29" s="4">
        <v>331.59</v>
      </c>
      <c r="S29" s="4">
        <f>SUM(M29:R29)</f>
        <v>29881</v>
      </c>
      <c r="T29" s="6">
        <v>4482.1499999999996</v>
      </c>
      <c r="U29" s="9">
        <f t="shared" si="0"/>
        <v>34363.15</v>
      </c>
      <c r="V29" s="6"/>
    </row>
    <row r="30" spans="1:22" x14ac:dyDescent="0.25">
      <c r="A30" s="5" t="s">
        <v>2</v>
      </c>
      <c r="B30" s="2" t="s">
        <v>66</v>
      </c>
      <c r="C30" s="2" t="s">
        <v>65</v>
      </c>
      <c r="D30" s="2" t="s">
        <v>11</v>
      </c>
      <c r="E30" s="2" t="s">
        <v>12</v>
      </c>
      <c r="F30" s="2" t="s">
        <v>67</v>
      </c>
      <c r="G30" s="2" t="s">
        <v>24</v>
      </c>
      <c r="H30" s="3">
        <v>1</v>
      </c>
      <c r="I30" s="4">
        <v>50</v>
      </c>
      <c r="J30" s="4">
        <v>50</v>
      </c>
      <c r="K30" s="4">
        <v>50</v>
      </c>
      <c r="L30" s="2" t="s">
        <v>125</v>
      </c>
      <c r="M30" s="4">
        <v>534.24</v>
      </c>
      <c r="N30" s="4">
        <v>0</v>
      </c>
      <c r="O30" s="4">
        <v>0</v>
      </c>
      <c r="P30" s="8">
        <v>165.61</v>
      </c>
      <c r="Q30" s="8">
        <v>0</v>
      </c>
      <c r="R30" s="4">
        <v>7.84</v>
      </c>
      <c r="S30" s="4">
        <f>SUM(M30:R30)</f>
        <v>707.69</v>
      </c>
      <c r="T30" s="6">
        <v>106.16</v>
      </c>
      <c r="U30" s="9">
        <f t="shared" si="0"/>
        <v>813.85</v>
      </c>
      <c r="V30" s="6"/>
    </row>
    <row r="31" spans="1:22" x14ac:dyDescent="0.25">
      <c r="A31" s="5" t="s">
        <v>3</v>
      </c>
      <c r="B31" s="2" t="s">
        <v>82</v>
      </c>
      <c r="C31" s="2" t="s">
        <v>81</v>
      </c>
      <c r="D31" s="2" t="s">
        <v>11</v>
      </c>
      <c r="E31" s="2" t="s">
        <v>12</v>
      </c>
      <c r="F31" s="2" t="s">
        <v>83</v>
      </c>
      <c r="G31" s="2" t="s">
        <v>84</v>
      </c>
      <c r="H31" s="3">
        <v>1</v>
      </c>
      <c r="I31" s="4">
        <v>240</v>
      </c>
      <c r="J31" s="4">
        <v>240</v>
      </c>
      <c r="K31" s="4">
        <v>240</v>
      </c>
      <c r="L31" s="2" t="s">
        <v>125</v>
      </c>
      <c r="M31" s="4">
        <v>477</v>
      </c>
      <c r="N31" s="4">
        <v>0</v>
      </c>
      <c r="O31" s="4">
        <v>0</v>
      </c>
      <c r="P31" s="8">
        <v>147.87</v>
      </c>
      <c r="Q31" s="8">
        <v>0</v>
      </c>
      <c r="R31" s="4">
        <v>7</v>
      </c>
      <c r="S31" s="4">
        <f>SUM(M31:R31)</f>
        <v>631.87</v>
      </c>
      <c r="T31" s="6">
        <v>94.79</v>
      </c>
      <c r="U31" s="9">
        <f t="shared" si="0"/>
        <v>726.66</v>
      </c>
      <c r="V31" s="6"/>
    </row>
    <row r="32" spans="1:22" x14ac:dyDescent="0.25">
      <c r="A32" s="5" t="s">
        <v>100</v>
      </c>
      <c r="B32" s="2" t="s">
        <v>107</v>
      </c>
      <c r="C32" s="2" t="s">
        <v>105</v>
      </c>
      <c r="D32" s="2" t="s">
        <v>11</v>
      </c>
      <c r="E32" s="2" t="s">
        <v>12</v>
      </c>
      <c r="F32" s="2" t="s">
        <v>11</v>
      </c>
      <c r="G32" s="2" t="s">
        <v>13</v>
      </c>
      <c r="H32" s="3">
        <v>1</v>
      </c>
      <c r="I32" s="4">
        <v>115</v>
      </c>
      <c r="J32" s="4">
        <v>115</v>
      </c>
      <c r="K32" s="4">
        <v>115</v>
      </c>
      <c r="L32" s="2" t="s">
        <v>125</v>
      </c>
      <c r="M32" s="4">
        <v>771.68</v>
      </c>
      <c r="N32" s="4">
        <v>0</v>
      </c>
      <c r="O32" s="4">
        <v>0</v>
      </c>
      <c r="P32" s="8">
        <v>239.22</v>
      </c>
      <c r="Q32" s="8">
        <v>0</v>
      </c>
      <c r="R32" s="4">
        <v>11.34</v>
      </c>
      <c r="S32" s="4">
        <f>SUM(M32:R32)</f>
        <v>1022.24</v>
      </c>
      <c r="T32" s="6">
        <v>153.34</v>
      </c>
      <c r="U32" s="9">
        <f t="shared" si="0"/>
        <v>1175.58</v>
      </c>
      <c r="V32" s="6"/>
    </row>
    <row r="33" spans="1:22" x14ac:dyDescent="0.25">
      <c r="A33" s="5" t="s">
        <v>100</v>
      </c>
      <c r="B33" s="2" t="s">
        <v>106</v>
      </c>
      <c r="C33" s="2" t="s">
        <v>102</v>
      </c>
      <c r="D33" s="2" t="s">
        <v>11</v>
      </c>
      <c r="E33" s="2" t="s">
        <v>12</v>
      </c>
      <c r="F33" s="2" t="s">
        <v>11</v>
      </c>
      <c r="G33" s="2" t="s">
        <v>1</v>
      </c>
      <c r="H33" s="3">
        <v>1</v>
      </c>
      <c r="I33" s="4">
        <v>1000</v>
      </c>
      <c r="J33" s="4">
        <v>1000</v>
      </c>
      <c r="K33" s="4">
        <v>1000</v>
      </c>
      <c r="L33" s="2" t="s">
        <v>125</v>
      </c>
      <c r="M33" s="4">
        <v>2067</v>
      </c>
      <c r="N33" s="4">
        <v>0</v>
      </c>
      <c r="O33" s="4">
        <v>0</v>
      </c>
      <c r="P33" s="8">
        <v>640.77</v>
      </c>
      <c r="Q33" s="8">
        <v>0</v>
      </c>
      <c r="R33" s="4">
        <v>30.39</v>
      </c>
      <c r="S33" s="4">
        <f>SUM(M33:R33)</f>
        <v>2738.16</v>
      </c>
      <c r="T33" s="6">
        <v>410.73</v>
      </c>
      <c r="U33" s="9">
        <f t="shared" si="0"/>
        <v>3148.89</v>
      </c>
      <c r="V33" s="6"/>
    </row>
    <row r="34" spans="1:22" x14ac:dyDescent="0.25">
      <c r="A34" s="5" t="s">
        <v>100</v>
      </c>
      <c r="B34" s="2" t="s">
        <v>104</v>
      </c>
      <c r="C34" s="2" t="s">
        <v>101</v>
      </c>
      <c r="D34" s="2" t="s">
        <v>11</v>
      </c>
      <c r="E34" s="2" t="s">
        <v>12</v>
      </c>
      <c r="F34" s="2" t="s">
        <v>11</v>
      </c>
      <c r="G34" s="2" t="s">
        <v>15</v>
      </c>
      <c r="H34" s="3">
        <v>1</v>
      </c>
      <c r="I34" s="4">
        <v>5424</v>
      </c>
      <c r="J34" s="4">
        <v>5424</v>
      </c>
      <c r="K34" s="4">
        <v>5424</v>
      </c>
      <c r="L34" s="2" t="s">
        <v>125</v>
      </c>
      <c r="M34" s="4">
        <v>9889.0400000000009</v>
      </c>
      <c r="N34" s="4">
        <v>0</v>
      </c>
      <c r="O34" s="4">
        <v>0</v>
      </c>
      <c r="P34" s="8">
        <v>3065.6</v>
      </c>
      <c r="Q34" s="8">
        <v>0</v>
      </c>
      <c r="R34" s="4">
        <v>145.37</v>
      </c>
      <c r="S34" s="4">
        <f>SUM(M34:R34)</f>
        <v>13100.010000000002</v>
      </c>
      <c r="T34" s="6">
        <v>1965.01</v>
      </c>
      <c r="U34" s="9">
        <f t="shared" si="0"/>
        <v>15065.020000000002</v>
      </c>
      <c r="V34" s="6"/>
    </row>
    <row r="35" spans="1:22" x14ac:dyDescent="0.25">
      <c r="A35" s="5" t="s">
        <v>100</v>
      </c>
      <c r="B35" s="2" t="s">
        <v>103</v>
      </c>
      <c r="C35" s="2" t="s">
        <v>99</v>
      </c>
      <c r="D35" s="2" t="s">
        <v>11</v>
      </c>
      <c r="E35" s="2" t="s">
        <v>12</v>
      </c>
      <c r="F35" s="2" t="s">
        <v>23</v>
      </c>
      <c r="G35" s="2" t="s">
        <v>24</v>
      </c>
      <c r="H35" s="3">
        <v>1</v>
      </c>
      <c r="I35" s="4">
        <v>8957</v>
      </c>
      <c r="J35" s="4">
        <v>8957</v>
      </c>
      <c r="K35" s="4">
        <v>8957</v>
      </c>
      <c r="L35" s="2" t="s">
        <v>125</v>
      </c>
      <c r="M35" s="4">
        <v>13652.8</v>
      </c>
      <c r="N35" s="4">
        <v>0</v>
      </c>
      <c r="O35" s="4">
        <v>0</v>
      </c>
      <c r="P35" s="8">
        <v>4232.37</v>
      </c>
      <c r="Q35" s="8">
        <v>0</v>
      </c>
      <c r="R35" s="4">
        <v>200.7</v>
      </c>
      <c r="S35" s="4">
        <f>SUM(M35:R35)</f>
        <v>18085.87</v>
      </c>
      <c r="T35" s="6">
        <v>2712.88</v>
      </c>
      <c r="U35" s="9">
        <f t="shared" si="0"/>
        <v>20798.75</v>
      </c>
      <c r="V35" s="6"/>
    </row>
  </sheetData>
  <sortState ref="A2:AA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2022-04-26T12:21:03Z</cp:lastPrinted>
  <dcterms:created xsi:type="dcterms:W3CDTF">2015-06-05T18:17:20Z</dcterms:created>
  <dcterms:modified xsi:type="dcterms:W3CDTF">2022-04-26T15:35:26Z</dcterms:modified>
</cp:coreProperties>
</file>