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Sheet1!$A$1:$V$43</definedName>
  </definedNames>
  <calcPr calcId="145621"/>
</workbook>
</file>

<file path=xl/calcChain.xml><?xml version="1.0" encoding="utf-8"?>
<calcChain xmlns="http://schemas.openxmlformats.org/spreadsheetml/2006/main">
  <c r="S43" i="1" l="1"/>
  <c r="U43" i="1" s="1"/>
  <c r="S42" i="1"/>
  <c r="U42" i="1" s="1"/>
  <c r="S41" i="1"/>
  <c r="U41" i="1" s="1"/>
  <c r="S39" i="1"/>
  <c r="U39" i="1" s="1"/>
  <c r="S37" i="1"/>
  <c r="U37" i="1" s="1"/>
  <c r="S30" i="1"/>
  <c r="U30" i="1" s="1"/>
  <c r="S26" i="1"/>
  <c r="U26" i="1" s="1"/>
  <c r="S25" i="1"/>
  <c r="U25" i="1" s="1"/>
  <c r="S24" i="1"/>
  <c r="U24" i="1" s="1"/>
  <c r="S15" i="1"/>
  <c r="U15" i="1" s="1"/>
  <c r="S14" i="1"/>
  <c r="U14" i="1" s="1"/>
  <c r="S13" i="1"/>
  <c r="U13" i="1" s="1"/>
  <c r="S11" i="1"/>
  <c r="U11" i="1" s="1"/>
  <c r="S6" i="1"/>
  <c r="U6" i="1" s="1"/>
  <c r="S3" i="1"/>
  <c r="U3" i="1" s="1"/>
  <c r="S2" i="1"/>
  <c r="U2" i="1" s="1"/>
  <c r="S20" i="1"/>
  <c r="U20" i="1" s="1"/>
  <c r="S17" i="1"/>
  <c r="U17" i="1" s="1"/>
  <c r="S32" i="1"/>
  <c r="U32" i="1" s="1"/>
  <c r="S19" i="1"/>
  <c r="U19" i="1" s="1"/>
  <c r="S38" i="1"/>
  <c r="U38" i="1" s="1"/>
  <c r="S18" i="1"/>
  <c r="U18" i="1" s="1"/>
  <c r="S31" i="1"/>
  <c r="U31" i="1" s="1"/>
  <c r="S34" i="1"/>
  <c r="U34" i="1" s="1"/>
  <c r="S33" i="1"/>
  <c r="U33" i="1" s="1"/>
  <c r="S35" i="1"/>
  <c r="U35" i="1" s="1"/>
  <c r="S36" i="1"/>
  <c r="U36" i="1" s="1"/>
  <c r="S12" i="1"/>
  <c r="U12" i="1" s="1"/>
  <c r="S9" i="1"/>
  <c r="U9" i="1" s="1"/>
  <c r="S21" i="1"/>
  <c r="U21" i="1" s="1"/>
  <c r="S40" i="1"/>
  <c r="U40" i="1" s="1"/>
  <c r="S22" i="1"/>
  <c r="U22" i="1" s="1"/>
  <c r="S23" i="1"/>
  <c r="U23" i="1" s="1"/>
  <c r="S27" i="1"/>
  <c r="U27" i="1" s="1"/>
  <c r="S8" i="1"/>
  <c r="U8" i="1" s="1"/>
  <c r="S10" i="1"/>
  <c r="U10" i="1" s="1"/>
  <c r="S4" i="1"/>
  <c r="U4" i="1" s="1"/>
  <c r="S28" i="1"/>
  <c r="U28" i="1" s="1"/>
  <c r="S29" i="1"/>
  <c r="U29" i="1" s="1"/>
  <c r="S7" i="1"/>
  <c r="S5" i="1"/>
  <c r="U5" i="1" s="1"/>
  <c r="S16" i="1"/>
  <c r="U16" i="1" s="1"/>
  <c r="U7" i="1"/>
</calcChain>
</file>

<file path=xl/sharedStrings.xml><?xml version="1.0" encoding="utf-8"?>
<sst xmlns="http://schemas.openxmlformats.org/spreadsheetml/2006/main" count="306" uniqueCount="141">
  <si>
    <t>Destination</t>
  </si>
  <si>
    <t>Sender</t>
  </si>
  <si>
    <t>Origin</t>
  </si>
  <si>
    <t>Service</t>
  </si>
  <si>
    <t>Chrg Mass</t>
  </si>
  <si>
    <t>J241469</t>
  </si>
  <si>
    <t>BRENNTAG</t>
  </si>
  <si>
    <t>BOOYSENDAL PLATINUM</t>
  </si>
  <si>
    <t>LYNDEBURG</t>
  </si>
  <si>
    <t>J250411</t>
  </si>
  <si>
    <t>BRENNTAG/RB</t>
  </si>
  <si>
    <t>J249697</t>
  </si>
  <si>
    <t>J251087</t>
  </si>
  <si>
    <t>J250410</t>
  </si>
  <si>
    <t>TRANSEM</t>
  </si>
  <si>
    <t xml:space="preserve">KLERKSDROP </t>
  </si>
  <si>
    <t>J253031</t>
  </si>
  <si>
    <t>PPG</t>
  </si>
  <si>
    <t>ALRODE</t>
  </si>
  <si>
    <t>J250245</t>
  </si>
  <si>
    <t>J251086</t>
  </si>
  <si>
    <t xml:space="preserve">BELLVILLE </t>
  </si>
  <si>
    <t>J251471</t>
  </si>
  <si>
    <t xml:space="preserve">PRINCIPLE PLASTICS </t>
  </si>
  <si>
    <t xml:space="preserve">MARKMAN </t>
  </si>
  <si>
    <t>J251470</t>
  </si>
  <si>
    <t>J251473</t>
  </si>
  <si>
    <t xml:space="preserve">HENEWAYS </t>
  </si>
  <si>
    <t>J251474</t>
  </si>
  <si>
    <t>D146012</t>
  </si>
  <si>
    <t>D144519</t>
  </si>
  <si>
    <t>J253037</t>
  </si>
  <si>
    <t xml:space="preserve">SPRINGFIELD </t>
  </si>
  <si>
    <t>J250478</t>
  </si>
  <si>
    <t>J235975</t>
  </si>
  <si>
    <t xml:space="preserve">ASPEN </t>
  </si>
  <si>
    <t>WILSONIA</t>
  </si>
  <si>
    <t>J232619</t>
  </si>
  <si>
    <t xml:space="preserve">NATIONAL BIOPRODUCTS </t>
  </si>
  <si>
    <t>PINETOWN</t>
  </si>
  <si>
    <t>J253604</t>
  </si>
  <si>
    <t>J250479</t>
  </si>
  <si>
    <t>J250480</t>
  </si>
  <si>
    <t>ICI DULUX</t>
  </si>
  <si>
    <t>UMBONGONTWINI</t>
  </si>
  <si>
    <t>J252627</t>
  </si>
  <si>
    <t>J250483/253611</t>
  </si>
  <si>
    <t>J250484</t>
  </si>
  <si>
    <t>J250482</t>
  </si>
  <si>
    <t>87445754/4051/3955/3951/3530</t>
  </si>
  <si>
    <t>J250481</t>
  </si>
  <si>
    <t>D133382</t>
  </si>
  <si>
    <t>D142376</t>
  </si>
  <si>
    <t>D133383</t>
  </si>
  <si>
    <t>D146013</t>
  </si>
  <si>
    <t>PPG COATINGS</t>
  </si>
  <si>
    <t>D145097</t>
  </si>
  <si>
    <t>D133384</t>
  </si>
  <si>
    <t xml:space="preserve">BOARDMAN BROS </t>
  </si>
  <si>
    <t xml:space="preserve">J250485/J250988 </t>
  </si>
  <si>
    <t>J253621</t>
  </si>
  <si>
    <t xml:space="preserve">FLAG TIGER BRANDS </t>
  </si>
  <si>
    <t>J250487</t>
  </si>
  <si>
    <t>J253618</t>
  </si>
  <si>
    <t>J250486</t>
  </si>
  <si>
    <t>J253620</t>
  </si>
  <si>
    <t xml:space="preserve">PERSEVERANCE </t>
  </si>
  <si>
    <t>D133386</t>
  </si>
  <si>
    <t>D133385/D146603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</si>
  <si>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</si>
  <si>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</si>
  <si>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</si>
  <si>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</si>
  <si>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</si>
  <si>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</si>
  <si>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</si>
  <si>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</si>
  <si>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</si>
  <si>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</si>
  <si>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</si>
  <si>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</si>
  <si>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</si>
  <si>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</si>
  <si>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</si>
  <si>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</si>
  <si>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</si>
  <si>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D145097C</t>
  </si>
  <si>
    <t>D133384C</t>
  </si>
  <si>
    <t>87426080/77312975/87424576/77312958</t>
  </si>
  <si>
    <t>BRENNTAG PROSPECTON</t>
  </si>
  <si>
    <t>DURBAN</t>
  </si>
  <si>
    <t>BRENNTAG KILLARNEY GARDENS</t>
  </si>
  <si>
    <t>CAPE TOWN</t>
  </si>
  <si>
    <t>ROAD</t>
  </si>
  <si>
    <t>87425890/7090/6059/1811/1812/58825881/0172/77313129</t>
  </si>
  <si>
    <t>BPL PORT ELIZABETH</t>
  </si>
  <si>
    <t>PORT ELIZABETH</t>
  </si>
  <si>
    <t>6M</t>
  </si>
  <si>
    <t>87424319/76783701</t>
  </si>
  <si>
    <t>BRENNTAG MIDRAND</t>
  </si>
  <si>
    <t>JOHANNESBURG</t>
  </si>
  <si>
    <t>PALLET</t>
  </si>
  <si>
    <t>87425467/77312960</t>
  </si>
  <si>
    <t>BRENNTAG POMONA 2</t>
  </si>
  <si>
    <t>87430149/76784577</t>
  </si>
  <si>
    <t>BRENNTAG POMONA</t>
  </si>
  <si>
    <t>87426807/76784017</t>
  </si>
  <si>
    <t>87425852/76784094</t>
  </si>
  <si>
    <t>87429575/76784450</t>
  </si>
  <si>
    <t>ARDAGH GLASS</t>
  </si>
  <si>
    <t>87429039/77313252</t>
  </si>
  <si>
    <t>87431576/77313406</t>
  </si>
  <si>
    <t>87431879/76784807</t>
  </si>
  <si>
    <t>87433789/77313591</t>
  </si>
  <si>
    <t>87433788/77313591</t>
  </si>
  <si>
    <t>87428982/76784391</t>
  </si>
  <si>
    <t>87431796/77313441</t>
  </si>
  <si>
    <t>87431790/1784/2638/1785/77313603</t>
  </si>
  <si>
    <t>87440206/76786111</t>
  </si>
  <si>
    <t>STRUTTERHEIM</t>
  </si>
  <si>
    <t>CONNECT LOGISTICS</t>
  </si>
  <si>
    <t>BPL EAST LONDON</t>
  </si>
  <si>
    <t>EAST LONDON</t>
  </si>
  <si>
    <t>87432516/87429454/77313506</t>
  </si>
  <si>
    <t>FERRO</t>
  </si>
  <si>
    <t>87428106/76784212</t>
  </si>
  <si>
    <t>ROSSLYN</t>
  </si>
  <si>
    <t>87445147/3531/3503/3502/77314570/87446019/17/14/77314574</t>
  </si>
  <si>
    <t>87443711/77314399</t>
  </si>
  <si>
    <t>87435043/42/77313998/87439906/9247/8002/9065/76786112</t>
  </si>
  <si>
    <t>87443978/3841/77314430</t>
  </si>
  <si>
    <t>87438582/76785820</t>
  </si>
  <si>
    <t>10311670/4513092931</t>
  </si>
  <si>
    <t>87443942/3501/77304570</t>
  </si>
  <si>
    <t>87445142/3500/77314570</t>
  </si>
  <si>
    <t>87441632/77314297</t>
  </si>
  <si>
    <t>87451644/76787686</t>
  </si>
  <si>
    <t>87450223/77315050/87446091/77314841</t>
  </si>
  <si>
    <t>SMITH POWER</t>
  </si>
  <si>
    <t>MODERN MOWERS</t>
  </si>
  <si>
    <t>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</si>
</sst>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0" xfId="0" applyFont="1"/>
    <xf numFmtId="2" fontId="3" fillId="0" borderId="1" xfId="0" applyNumberFormat="1" applyFont="1" applyBorder="1" applyAlignment="1"/>
    <xf numFmtId="0" fontId="3" fillId="0" borderId="0" xfId="0" applyFont="1" applyAlignment="1"/>
    <xf numFmtId="166" fontId="4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Alignment="1"/>
    <xf numFmtId="166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166" fontId="4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1" fontId="4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3" fillId="0" borderId="3" xfId="0" applyFont="1" applyBorder="1" applyAlignment="1">
      <alignment horizontal="left" vertical="center"/>
    </xf>
  </cellXfs>
  <cellStyles count="11">
    <cellStyle name="Comma 2" xfId="2"/>
    <cellStyle name="Comma 2 2" xfId="5"/>
    <cellStyle name="Comma 3 4" xfId="6"/>
    <cellStyle name="Comma 3 5" xfId="7"/>
    <cellStyle name="Currency 2" xfId="3"/>
    <cellStyle name="Currency 2 2" xfId="8"/>
    <cellStyle name="Currency 3 4" xfId="9"/>
    <cellStyle name="Currency 3 5" xfId="10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A22" workbookViewId="0">
      <selection activeCell="C46" sqref="C46"/>
    </sheetView>
  </sheetViews>
  <sheetFormatPr defaultRowHeight="12.75" x14ac:dyDescent="0.2"/>
  <cols>
    <col min="1" max="1" width="10.42578125" style="32" customWidth="1"/>
    <col min="2" max="2" width="56.28515625" style="32" bestFit="1" customWidth="1"/>
    <col min="3" max="3" width="16.140625" style="32" bestFit="1" customWidth="1"/>
    <col min="4" max="4" width="20.140625" style="9" bestFit="1" customWidth="1"/>
    <col min="5" max="5" width="13.5703125" style="9" bestFit="1" customWidth="1"/>
    <col min="6" max="6" width="25.5703125" style="9" bestFit="1" customWidth="1"/>
    <col min="7" max="7" width="15.7109375" style="9" bestFit="1" customWidth="1"/>
    <col min="8" max="8" width="3.7109375" style="33" bestFit="1" customWidth="1"/>
    <col min="9" max="10" width="8.42578125" style="33" bestFit="1" customWidth="1"/>
    <col min="11" max="11" width="9.28515625" style="33" bestFit="1" customWidth="1"/>
    <col min="12" max="12" width="6.5703125" style="33" bestFit="1" customWidth="1"/>
    <col min="13" max="13" width="9.42578125" style="34" bestFit="1" customWidth="1"/>
    <col min="14" max="14" width="7.7109375" style="34" bestFit="1" customWidth="1"/>
    <col min="15" max="15" width="8.85546875" style="34" bestFit="1" customWidth="1"/>
    <col min="16" max="16" width="12.5703125" style="34" bestFit="1" customWidth="1"/>
    <col min="17" max="17" width="13.140625" style="34" bestFit="1" customWidth="1"/>
    <col min="18" max="18" width="7.42578125" style="34" bestFit="1" customWidth="1"/>
    <col min="19" max="19" width="9.42578125" style="34" bestFit="1" customWidth="1"/>
    <col min="20" max="20" width="8.42578125" style="20" bestFit="1" customWidth="1"/>
    <col min="21" max="21" width="9.42578125" style="20" bestFit="1" customWidth="1"/>
    <col min="22" max="22" width="9.42578125" style="9" bestFit="1" customWidth="1"/>
    <col min="23" max="16384" width="9.140625" style="9"/>
  </cols>
  <sheetData>
    <row r="1" spans="1:28" x14ac:dyDescent="0.2">
      <c r="A1" s="2" t="s">
        <v>69</v>
      </c>
      <c r="B1" s="3" t="s">
        <v>70</v>
      </c>
      <c r="C1" s="3" t="s">
        <v>71</v>
      </c>
      <c r="D1" s="1" t="s">
        <v>1</v>
      </c>
      <c r="E1" s="1" t="s">
        <v>2</v>
      </c>
      <c r="F1" s="1" t="s">
        <v>72</v>
      </c>
      <c r="G1" s="1" t="s">
        <v>0</v>
      </c>
      <c r="H1" s="4" t="s">
        <v>73</v>
      </c>
      <c r="I1" s="5" t="s">
        <v>74</v>
      </c>
      <c r="J1" s="5" t="s">
        <v>75</v>
      </c>
      <c r="K1" s="5" t="s">
        <v>4</v>
      </c>
      <c r="L1" s="4" t="s">
        <v>3</v>
      </c>
      <c r="M1" s="5" t="s">
        <v>76</v>
      </c>
      <c r="N1" s="5" t="s">
        <v>77</v>
      </c>
      <c r="O1" s="5" t="s">
        <v>78</v>
      </c>
      <c r="P1" s="5" t="s">
        <v>79</v>
      </c>
      <c r="Q1" s="5" t="s">
        <v>80</v>
      </c>
      <c r="R1" s="5" t="s">
        <v>81</v>
      </c>
      <c r="S1" s="5" t="s">
        <v>82</v>
      </c>
      <c r="T1" s="6" t="s">
        <v>83</v>
      </c>
      <c r="U1" s="6" t="s">
        <v>84</v>
      </c>
      <c r="V1" s="2" t="s">
        <v>85</v>
      </c>
      <c r="W1" s="7"/>
      <c r="X1" s="7"/>
      <c r="Y1" s="7"/>
      <c r="Z1" s="7"/>
      <c r="AA1" s="7"/>
      <c r="AB1" s="7"/>
    </row>
    <row r="2" spans="1:28" x14ac:dyDescent="0.2">
      <c r="A2" s="10">
        <v>11324</v>
      </c>
      <c r="B2" s="11" t="s">
        <v>116</v>
      </c>
      <c r="C2" s="12" t="s">
        <v>51</v>
      </c>
      <c r="D2" s="13" t="s">
        <v>89</v>
      </c>
      <c r="E2" s="13" t="s">
        <v>90</v>
      </c>
      <c r="F2" s="13" t="s">
        <v>95</v>
      </c>
      <c r="G2" s="13" t="s">
        <v>96</v>
      </c>
      <c r="H2" s="14">
        <v>4</v>
      </c>
      <c r="I2" s="15">
        <v>4141.8</v>
      </c>
      <c r="J2" s="15">
        <v>4141.8</v>
      </c>
      <c r="K2" s="15">
        <v>4141.8</v>
      </c>
      <c r="L2" s="16" t="s">
        <v>93</v>
      </c>
      <c r="M2" s="17">
        <v>8490.69</v>
      </c>
      <c r="N2" s="17">
        <v>0</v>
      </c>
      <c r="O2" s="17">
        <v>0</v>
      </c>
      <c r="P2" s="18">
        <v>2666.08</v>
      </c>
      <c r="Q2" s="17">
        <v>0</v>
      </c>
      <c r="R2" s="15">
        <v>0</v>
      </c>
      <c r="S2" s="17">
        <f t="shared" ref="S2:S43" si="0">SUM(M2:R2)</f>
        <v>11156.77</v>
      </c>
      <c r="T2" s="8">
        <v>1673.51</v>
      </c>
      <c r="U2" s="8">
        <f t="shared" ref="U2:U43" si="1">SUM(S2:T2)</f>
        <v>12830.28</v>
      </c>
      <c r="V2" s="1"/>
    </row>
    <row r="3" spans="1:28" x14ac:dyDescent="0.2">
      <c r="A3" s="10">
        <v>45324</v>
      </c>
      <c r="B3" s="11" t="s">
        <v>117</v>
      </c>
      <c r="C3" s="12" t="s">
        <v>53</v>
      </c>
      <c r="D3" s="13" t="s">
        <v>89</v>
      </c>
      <c r="E3" s="13" t="s">
        <v>90</v>
      </c>
      <c r="F3" s="13" t="s">
        <v>95</v>
      </c>
      <c r="G3" s="13" t="s">
        <v>96</v>
      </c>
      <c r="H3" s="14">
        <v>4</v>
      </c>
      <c r="I3" s="15">
        <v>8250.6</v>
      </c>
      <c r="J3" s="15">
        <v>8250.6</v>
      </c>
      <c r="K3" s="15">
        <v>8250.6</v>
      </c>
      <c r="L3" s="16" t="s">
        <v>93</v>
      </c>
      <c r="M3" s="17">
        <v>10725.78</v>
      </c>
      <c r="N3" s="17">
        <v>0</v>
      </c>
      <c r="O3" s="17">
        <v>0</v>
      </c>
      <c r="P3" s="18">
        <v>3367.89</v>
      </c>
      <c r="Q3" s="17">
        <v>0</v>
      </c>
      <c r="R3" s="15">
        <v>0</v>
      </c>
      <c r="S3" s="17">
        <f t="shared" si="0"/>
        <v>14093.67</v>
      </c>
      <c r="T3" s="8">
        <v>2114.0500000000002</v>
      </c>
      <c r="U3" s="8">
        <f t="shared" si="1"/>
        <v>16207.720000000001</v>
      </c>
      <c r="V3" s="1"/>
    </row>
    <row r="4" spans="1:28" x14ac:dyDescent="0.2">
      <c r="A4" s="10">
        <v>45331</v>
      </c>
      <c r="B4" s="11" t="s">
        <v>118</v>
      </c>
      <c r="C4" s="12" t="s">
        <v>57</v>
      </c>
      <c r="D4" s="13" t="s">
        <v>89</v>
      </c>
      <c r="E4" s="13" t="s">
        <v>90</v>
      </c>
      <c r="F4" s="13" t="s">
        <v>58</v>
      </c>
      <c r="G4" s="13" t="s">
        <v>119</v>
      </c>
      <c r="H4" s="14">
        <v>9</v>
      </c>
      <c r="I4" s="15">
        <v>8573.25</v>
      </c>
      <c r="J4" s="15">
        <v>8573.25</v>
      </c>
      <c r="K4" s="15">
        <v>8573.25</v>
      </c>
      <c r="L4" s="16" t="s">
        <v>101</v>
      </c>
      <c r="M4" s="17">
        <v>25679.5</v>
      </c>
      <c r="N4" s="17">
        <v>0</v>
      </c>
      <c r="O4" s="17">
        <v>0</v>
      </c>
      <c r="P4" s="18">
        <v>0</v>
      </c>
      <c r="Q4" s="17">
        <v>0</v>
      </c>
      <c r="R4" s="15">
        <v>0</v>
      </c>
      <c r="S4" s="17">
        <f t="shared" si="0"/>
        <v>25679.5</v>
      </c>
      <c r="T4" s="8">
        <v>3851.93</v>
      </c>
      <c r="U4" s="8">
        <f t="shared" si="1"/>
        <v>29531.43</v>
      </c>
      <c r="V4" s="1"/>
    </row>
    <row r="5" spans="1:28" s="44" customFormat="1" x14ac:dyDescent="0.2">
      <c r="A5" s="10">
        <v>45331</v>
      </c>
      <c r="B5" s="35" t="s">
        <v>118</v>
      </c>
      <c r="C5" s="36" t="s">
        <v>87</v>
      </c>
      <c r="D5" s="37" t="s">
        <v>89</v>
      </c>
      <c r="E5" s="37" t="s">
        <v>90</v>
      </c>
      <c r="F5" s="37" t="s">
        <v>58</v>
      </c>
      <c r="G5" s="37" t="s">
        <v>119</v>
      </c>
      <c r="H5" s="38">
        <v>9</v>
      </c>
      <c r="I5" s="39">
        <v>8573.25</v>
      </c>
      <c r="J5" s="39">
        <v>8573.25</v>
      </c>
      <c r="K5" s="39">
        <v>8573.25</v>
      </c>
      <c r="L5" s="40" t="s">
        <v>101</v>
      </c>
      <c r="M5" s="39">
        <v>25679.5</v>
      </c>
      <c r="N5" s="39">
        <v>0</v>
      </c>
      <c r="O5" s="39">
        <v>0</v>
      </c>
      <c r="P5" s="41">
        <v>0</v>
      </c>
      <c r="Q5" s="39">
        <v>0</v>
      </c>
      <c r="R5" s="39">
        <v>0</v>
      </c>
      <c r="S5" s="39">
        <f t="shared" si="0"/>
        <v>25679.5</v>
      </c>
      <c r="T5" s="42">
        <v>3851.93</v>
      </c>
      <c r="U5" s="42">
        <f t="shared" si="1"/>
        <v>29531.43</v>
      </c>
      <c r="V5" s="43"/>
    </row>
    <row r="6" spans="1:28" x14ac:dyDescent="0.2">
      <c r="A6" s="10">
        <v>45331</v>
      </c>
      <c r="B6" s="11" t="s">
        <v>129</v>
      </c>
      <c r="C6" s="12" t="s">
        <v>68</v>
      </c>
      <c r="D6" s="13" t="s">
        <v>120</v>
      </c>
      <c r="E6" s="13" t="s">
        <v>90</v>
      </c>
      <c r="F6" s="13" t="s">
        <v>95</v>
      </c>
      <c r="G6" s="13" t="s">
        <v>96</v>
      </c>
      <c r="H6" s="4">
        <v>6</v>
      </c>
      <c r="I6" s="15">
        <v>14375.58</v>
      </c>
      <c r="J6" s="15">
        <v>14375.58</v>
      </c>
      <c r="K6" s="15">
        <v>14375.58</v>
      </c>
      <c r="L6" s="16" t="s">
        <v>101</v>
      </c>
      <c r="M6" s="17">
        <v>17525</v>
      </c>
      <c r="N6" s="17">
        <v>0</v>
      </c>
      <c r="O6" s="17">
        <v>0</v>
      </c>
      <c r="P6" s="18">
        <v>7816.15</v>
      </c>
      <c r="Q6" s="17">
        <v>0</v>
      </c>
      <c r="R6" s="15">
        <v>0</v>
      </c>
      <c r="S6" s="17">
        <f t="shared" si="0"/>
        <v>25341.15</v>
      </c>
      <c r="T6" s="8">
        <v>3801.17</v>
      </c>
      <c r="U6" s="8">
        <f t="shared" si="1"/>
        <v>29142.32</v>
      </c>
      <c r="V6" s="1"/>
    </row>
    <row r="7" spans="1:28" x14ac:dyDescent="0.2">
      <c r="A7" s="10">
        <v>45336</v>
      </c>
      <c r="B7" s="11" t="s">
        <v>130</v>
      </c>
      <c r="C7" s="12" t="s">
        <v>67</v>
      </c>
      <c r="D7" s="13" t="s">
        <v>89</v>
      </c>
      <c r="E7" s="13" t="s">
        <v>90</v>
      </c>
      <c r="F7" s="13" t="s">
        <v>27</v>
      </c>
      <c r="G7" s="13" t="s">
        <v>92</v>
      </c>
      <c r="H7" s="14">
        <v>7</v>
      </c>
      <c r="I7" s="15">
        <v>5930.69</v>
      </c>
      <c r="J7" s="15">
        <v>5930.69</v>
      </c>
      <c r="K7" s="15">
        <v>5930.69</v>
      </c>
      <c r="L7" s="16" t="s">
        <v>93</v>
      </c>
      <c r="M7" s="17">
        <v>9785.64</v>
      </c>
      <c r="N7" s="17">
        <v>0</v>
      </c>
      <c r="O7" s="17">
        <v>0</v>
      </c>
      <c r="P7" s="18">
        <v>4364.3999999999996</v>
      </c>
      <c r="Q7" s="17">
        <v>0</v>
      </c>
      <c r="R7" s="15">
        <v>0</v>
      </c>
      <c r="S7" s="17">
        <f t="shared" si="0"/>
        <v>14150.039999999999</v>
      </c>
      <c r="T7" s="8">
        <v>2122.5100000000002</v>
      </c>
      <c r="U7" s="8">
        <f t="shared" si="1"/>
        <v>16272.55</v>
      </c>
      <c r="V7" s="1"/>
    </row>
    <row r="8" spans="1:28" x14ac:dyDescent="0.2">
      <c r="A8" s="10">
        <v>45324</v>
      </c>
      <c r="B8" s="11" t="s">
        <v>123</v>
      </c>
      <c r="C8" s="12" t="s">
        <v>52</v>
      </c>
      <c r="D8" s="13" t="s">
        <v>120</v>
      </c>
      <c r="E8" s="13" t="s">
        <v>90</v>
      </c>
      <c r="F8" s="13" t="s">
        <v>121</v>
      </c>
      <c r="G8" s="13" t="s">
        <v>122</v>
      </c>
      <c r="H8" s="14">
        <v>9</v>
      </c>
      <c r="I8" s="15">
        <v>8551</v>
      </c>
      <c r="J8" s="15">
        <v>8551</v>
      </c>
      <c r="K8" s="15">
        <v>8551</v>
      </c>
      <c r="L8" s="16" t="s">
        <v>97</v>
      </c>
      <c r="M8" s="17">
        <v>9200</v>
      </c>
      <c r="N8" s="17">
        <v>0</v>
      </c>
      <c r="O8" s="17">
        <v>0</v>
      </c>
      <c r="P8" s="18">
        <v>2888.8</v>
      </c>
      <c r="Q8" s="17">
        <v>0</v>
      </c>
      <c r="R8" s="15">
        <v>0</v>
      </c>
      <c r="S8" s="17">
        <f t="shared" si="0"/>
        <v>12088.8</v>
      </c>
      <c r="T8" s="8">
        <v>1813.32</v>
      </c>
      <c r="U8" s="8">
        <f t="shared" si="1"/>
        <v>13902.119999999999</v>
      </c>
      <c r="V8" s="1"/>
    </row>
    <row r="9" spans="1:28" x14ac:dyDescent="0.2">
      <c r="A9" s="10">
        <v>45315</v>
      </c>
      <c r="B9" s="11" t="s">
        <v>88</v>
      </c>
      <c r="C9" s="12" t="s">
        <v>30</v>
      </c>
      <c r="D9" s="13" t="s">
        <v>89</v>
      </c>
      <c r="E9" s="13" t="s">
        <v>90</v>
      </c>
      <c r="F9" s="13" t="s">
        <v>91</v>
      </c>
      <c r="G9" s="13" t="s">
        <v>92</v>
      </c>
      <c r="H9" s="14">
        <v>4</v>
      </c>
      <c r="I9" s="15">
        <v>2176.7199999999998</v>
      </c>
      <c r="J9" s="15">
        <v>2176.7199999999998</v>
      </c>
      <c r="K9" s="15">
        <v>2176.7199999999998</v>
      </c>
      <c r="L9" s="16" t="s">
        <v>93</v>
      </c>
      <c r="M9" s="17">
        <v>4897.62</v>
      </c>
      <c r="N9" s="17">
        <v>0</v>
      </c>
      <c r="O9" s="17">
        <v>0</v>
      </c>
      <c r="P9" s="18">
        <v>2125.56</v>
      </c>
      <c r="Q9" s="17">
        <v>0</v>
      </c>
      <c r="R9" s="15">
        <v>0</v>
      </c>
      <c r="S9" s="17">
        <f t="shared" si="0"/>
        <v>7023.18</v>
      </c>
      <c r="T9" s="8">
        <v>1053.48</v>
      </c>
      <c r="U9" s="8">
        <f t="shared" si="1"/>
        <v>8076.66</v>
      </c>
      <c r="V9" s="1"/>
    </row>
    <row r="10" spans="1:28" x14ac:dyDescent="0.2">
      <c r="A10" s="10">
        <v>45334</v>
      </c>
      <c r="B10" s="19">
        <v>664</v>
      </c>
      <c r="C10" s="12" t="s">
        <v>56</v>
      </c>
      <c r="D10" s="13" t="s">
        <v>124</v>
      </c>
      <c r="E10" s="13" t="s">
        <v>90</v>
      </c>
      <c r="F10" s="13" t="s">
        <v>121</v>
      </c>
      <c r="G10" s="13" t="s">
        <v>122</v>
      </c>
      <c r="H10" s="14">
        <v>3</v>
      </c>
      <c r="I10" s="15">
        <v>860</v>
      </c>
      <c r="J10" s="15">
        <v>860</v>
      </c>
      <c r="K10" s="15">
        <v>860</v>
      </c>
      <c r="L10" s="16" t="s">
        <v>93</v>
      </c>
      <c r="M10" s="17">
        <v>2236</v>
      </c>
      <c r="N10" s="17">
        <v>0</v>
      </c>
      <c r="O10" s="17">
        <v>0</v>
      </c>
      <c r="P10" s="18">
        <v>997.26</v>
      </c>
      <c r="Q10" s="17">
        <v>0</v>
      </c>
      <c r="R10" s="15">
        <v>0</v>
      </c>
      <c r="S10" s="17">
        <f t="shared" si="0"/>
        <v>3233.26</v>
      </c>
      <c r="T10" s="8">
        <v>484.99</v>
      </c>
      <c r="U10" s="8">
        <f t="shared" si="1"/>
        <v>3718.25</v>
      </c>
      <c r="V10" s="1"/>
    </row>
    <row r="11" spans="1:28" x14ac:dyDescent="0.2">
      <c r="A11" s="10">
        <v>45334</v>
      </c>
      <c r="B11" s="45">
        <v>664</v>
      </c>
      <c r="C11" s="36" t="s">
        <v>86</v>
      </c>
      <c r="D11" s="37" t="s">
        <v>124</v>
      </c>
      <c r="E11" s="37" t="s">
        <v>90</v>
      </c>
      <c r="F11" s="37" t="s">
        <v>121</v>
      </c>
      <c r="G11" s="37" t="s">
        <v>122</v>
      </c>
      <c r="H11" s="38">
        <v>3</v>
      </c>
      <c r="I11" s="39">
        <v>860</v>
      </c>
      <c r="J11" s="39">
        <v>860</v>
      </c>
      <c r="K11" s="39">
        <v>860</v>
      </c>
      <c r="L11" s="40" t="s">
        <v>93</v>
      </c>
      <c r="M11" s="39">
        <v>2236</v>
      </c>
      <c r="N11" s="39">
        <v>0</v>
      </c>
      <c r="O11" s="39">
        <v>0</v>
      </c>
      <c r="P11" s="41">
        <v>997.26</v>
      </c>
      <c r="Q11" s="39">
        <v>0</v>
      </c>
      <c r="R11" s="39">
        <v>0</v>
      </c>
      <c r="S11" s="39">
        <f t="shared" si="0"/>
        <v>3233.26</v>
      </c>
      <c r="T11" s="42">
        <v>484.99</v>
      </c>
      <c r="U11" s="42">
        <f t="shared" si="1"/>
        <v>3718.25</v>
      </c>
      <c r="V11" s="43"/>
      <c r="Y11" s="20"/>
    </row>
    <row r="12" spans="1:28" x14ac:dyDescent="0.2">
      <c r="A12" s="10">
        <v>45317</v>
      </c>
      <c r="B12" s="11" t="s">
        <v>94</v>
      </c>
      <c r="C12" s="12" t="s">
        <v>29</v>
      </c>
      <c r="D12" s="13" t="s">
        <v>89</v>
      </c>
      <c r="E12" s="13" t="s">
        <v>90</v>
      </c>
      <c r="F12" s="13" t="s">
        <v>95</v>
      </c>
      <c r="G12" s="13" t="s">
        <v>96</v>
      </c>
      <c r="H12" s="14">
        <v>12</v>
      </c>
      <c r="I12" s="15">
        <v>11680</v>
      </c>
      <c r="J12" s="15">
        <v>11680</v>
      </c>
      <c r="K12" s="15">
        <v>11680</v>
      </c>
      <c r="L12" s="16" t="s">
        <v>97</v>
      </c>
      <c r="M12" s="17">
        <v>14500</v>
      </c>
      <c r="N12" s="17">
        <v>0</v>
      </c>
      <c r="O12" s="17">
        <v>0</v>
      </c>
      <c r="P12" s="18">
        <v>6293</v>
      </c>
      <c r="Q12" s="17">
        <v>0</v>
      </c>
      <c r="R12" s="15">
        <v>0</v>
      </c>
      <c r="S12" s="17">
        <f t="shared" si="0"/>
        <v>20793</v>
      </c>
      <c r="T12" s="8">
        <v>3118.95</v>
      </c>
      <c r="U12" s="8">
        <f t="shared" si="1"/>
        <v>23911.95</v>
      </c>
      <c r="V12" s="1"/>
    </row>
    <row r="13" spans="1:28" x14ac:dyDescent="0.2">
      <c r="A13" s="10">
        <v>45317</v>
      </c>
      <c r="B13" s="11" t="s">
        <v>125</v>
      </c>
      <c r="C13" s="12" t="s">
        <v>54</v>
      </c>
      <c r="D13" s="13" t="s">
        <v>89</v>
      </c>
      <c r="E13" s="13" t="s">
        <v>90</v>
      </c>
      <c r="F13" s="13" t="s">
        <v>55</v>
      </c>
      <c r="G13" s="13" t="s">
        <v>126</v>
      </c>
      <c r="H13" s="14">
        <v>2</v>
      </c>
      <c r="I13" s="15">
        <v>1200</v>
      </c>
      <c r="J13" s="15">
        <v>1200</v>
      </c>
      <c r="K13" s="15">
        <v>1200</v>
      </c>
      <c r="L13" s="16" t="s">
        <v>101</v>
      </c>
      <c r="M13" s="17">
        <v>2385.5500000000002</v>
      </c>
      <c r="N13" s="17">
        <v>0</v>
      </c>
      <c r="O13" s="17">
        <v>0</v>
      </c>
      <c r="P13" s="18">
        <v>749.06</v>
      </c>
      <c r="Q13" s="17">
        <v>0</v>
      </c>
      <c r="R13" s="15">
        <v>0</v>
      </c>
      <c r="S13" s="17">
        <f t="shared" si="0"/>
        <v>3134.61</v>
      </c>
      <c r="T13" s="8">
        <v>470.19</v>
      </c>
      <c r="U13" s="8">
        <f t="shared" si="1"/>
        <v>3604.8</v>
      </c>
      <c r="V13" s="1"/>
      <c r="Y13" s="20"/>
    </row>
    <row r="14" spans="1:28" x14ac:dyDescent="0.2">
      <c r="A14" s="10">
        <v>45330</v>
      </c>
      <c r="B14" s="11" t="s">
        <v>131</v>
      </c>
      <c r="C14" s="12" t="s">
        <v>37</v>
      </c>
      <c r="D14" s="13" t="s">
        <v>105</v>
      </c>
      <c r="E14" s="13" t="s">
        <v>100</v>
      </c>
      <c r="F14" s="13" t="s">
        <v>38</v>
      </c>
      <c r="G14" s="13" t="s">
        <v>39</v>
      </c>
      <c r="H14" s="14">
        <v>1</v>
      </c>
      <c r="I14" s="15">
        <v>403</v>
      </c>
      <c r="J14" s="15">
        <v>403</v>
      </c>
      <c r="K14" s="15">
        <v>403</v>
      </c>
      <c r="L14" s="16" t="s">
        <v>93</v>
      </c>
      <c r="M14" s="17">
        <v>654.47</v>
      </c>
      <c r="N14" s="17">
        <v>0</v>
      </c>
      <c r="O14" s="17">
        <v>0</v>
      </c>
      <c r="P14" s="18">
        <v>213.36</v>
      </c>
      <c r="Q14" s="17">
        <v>0</v>
      </c>
      <c r="R14" s="15">
        <v>9.6199999999999992</v>
      </c>
      <c r="S14" s="17">
        <f t="shared" si="0"/>
        <v>877.45</v>
      </c>
      <c r="T14" s="8">
        <v>131.62</v>
      </c>
      <c r="U14" s="8">
        <f t="shared" si="1"/>
        <v>1009.07</v>
      </c>
      <c r="V14" s="1"/>
      <c r="Y14" s="20"/>
    </row>
    <row r="15" spans="1:28" x14ac:dyDescent="0.2">
      <c r="A15" s="10">
        <v>45330</v>
      </c>
      <c r="B15" s="11"/>
      <c r="C15" s="12" t="s">
        <v>34</v>
      </c>
      <c r="D15" s="13" t="s">
        <v>6</v>
      </c>
      <c r="E15" s="13" t="s">
        <v>100</v>
      </c>
      <c r="F15" s="13" t="s">
        <v>35</v>
      </c>
      <c r="G15" s="13" t="s">
        <v>36</v>
      </c>
      <c r="H15" s="14"/>
      <c r="I15" s="15">
        <v>275</v>
      </c>
      <c r="J15" s="15">
        <v>275</v>
      </c>
      <c r="K15" s="15">
        <v>275</v>
      </c>
      <c r="L15" s="16" t="s">
        <v>93</v>
      </c>
      <c r="M15" s="17">
        <v>862.4</v>
      </c>
      <c r="N15" s="17">
        <v>0</v>
      </c>
      <c r="O15" s="17">
        <v>0</v>
      </c>
      <c r="P15" s="18">
        <v>281.14</v>
      </c>
      <c r="Q15" s="17">
        <v>0</v>
      </c>
      <c r="R15" s="15">
        <v>12.68</v>
      </c>
      <c r="S15" s="17">
        <f t="shared" si="0"/>
        <v>1156.22</v>
      </c>
      <c r="T15" s="8">
        <v>173.43</v>
      </c>
      <c r="U15" s="8">
        <f t="shared" si="1"/>
        <v>1329.65</v>
      </c>
      <c r="V15" s="1"/>
      <c r="Y15" s="20"/>
    </row>
    <row r="16" spans="1:28" x14ac:dyDescent="0.2">
      <c r="A16" s="21">
        <v>45316</v>
      </c>
      <c r="B16" s="22" t="s">
        <v>98</v>
      </c>
      <c r="C16" s="22" t="s">
        <v>5</v>
      </c>
      <c r="D16" s="23" t="s">
        <v>99</v>
      </c>
      <c r="E16" s="23" t="s">
        <v>100</v>
      </c>
      <c r="F16" s="23" t="s">
        <v>7</v>
      </c>
      <c r="G16" s="23" t="s">
        <v>8</v>
      </c>
      <c r="H16" s="24">
        <v>2</v>
      </c>
      <c r="I16" s="15">
        <v>3130</v>
      </c>
      <c r="J16" s="15">
        <v>3130</v>
      </c>
      <c r="K16" s="15">
        <v>3130</v>
      </c>
      <c r="L16" s="25" t="s">
        <v>101</v>
      </c>
      <c r="M16" s="17">
        <v>11500</v>
      </c>
      <c r="N16" s="17">
        <v>0</v>
      </c>
      <c r="O16" s="17">
        <v>0</v>
      </c>
      <c r="P16" s="18">
        <v>0</v>
      </c>
      <c r="Q16" s="17">
        <v>0</v>
      </c>
      <c r="R16" s="15">
        <v>0</v>
      </c>
      <c r="S16" s="17">
        <f t="shared" si="0"/>
        <v>11500</v>
      </c>
      <c r="T16" s="8">
        <v>1725</v>
      </c>
      <c r="U16" s="8">
        <f t="shared" si="1"/>
        <v>13225</v>
      </c>
      <c r="V16" s="1"/>
    </row>
    <row r="17" spans="1:22" x14ac:dyDescent="0.2">
      <c r="A17" s="10">
        <v>45316</v>
      </c>
      <c r="B17" s="12" t="s">
        <v>102</v>
      </c>
      <c r="C17" s="12" t="s">
        <v>11</v>
      </c>
      <c r="D17" s="13" t="s">
        <v>103</v>
      </c>
      <c r="E17" s="13" t="s">
        <v>100</v>
      </c>
      <c r="F17" s="13" t="s">
        <v>89</v>
      </c>
      <c r="G17" s="13" t="s">
        <v>90</v>
      </c>
      <c r="H17" s="14">
        <v>9</v>
      </c>
      <c r="I17" s="15">
        <v>3169</v>
      </c>
      <c r="J17" s="15">
        <v>3169</v>
      </c>
      <c r="K17" s="15">
        <v>3169</v>
      </c>
      <c r="L17" s="16" t="s">
        <v>93</v>
      </c>
      <c r="M17" s="17">
        <v>4188.1499999999996</v>
      </c>
      <c r="N17" s="17">
        <v>0</v>
      </c>
      <c r="O17" s="17">
        <v>0</v>
      </c>
      <c r="P17" s="18">
        <v>1315.08</v>
      </c>
      <c r="Q17" s="17">
        <v>0</v>
      </c>
      <c r="R17" s="15">
        <v>61.57</v>
      </c>
      <c r="S17" s="17">
        <f t="shared" si="0"/>
        <v>5564.7999999999993</v>
      </c>
      <c r="T17" s="8">
        <v>834.72</v>
      </c>
      <c r="U17" s="8">
        <f t="shared" si="1"/>
        <v>6399.5199999999995</v>
      </c>
      <c r="V17" s="1"/>
    </row>
    <row r="18" spans="1:22" x14ac:dyDescent="0.2">
      <c r="A18" s="10">
        <v>45322</v>
      </c>
      <c r="B18" s="12" t="s">
        <v>104</v>
      </c>
      <c r="C18" s="12" t="s">
        <v>19</v>
      </c>
      <c r="D18" s="13" t="s">
        <v>105</v>
      </c>
      <c r="E18" s="13" t="s">
        <v>100</v>
      </c>
      <c r="F18" s="13" t="s">
        <v>89</v>
      </c>
      <c r="G18" s="13" t="s">
        <v>90</v>
      </c>
      <c r="H18" s="14">
        <v>1</v>
      </c>
      <c r="I18" s="15">
        <v>101</v>
      </c>
      <c r="J18" s="15">
        <v>101</v>
      </c>
      <c r="K18" s="15">
        <v>101</v>
      </c>
      <c r="L18" s="16" t="s">
        <v>93</v>
      </c>
      <c r="M18" s="17">
        <v>392</v>
      </c>
      <c r="N18" s="17">
        <v>0</v>
      </c>
      <c r="O18" s="17">
        <v>0</v>
      </c>
      <c r="P18" s="18">
        <v>123.08</v>
      </c>
      <c r="Q18" s="17">
        <v>0</v>
      </c>
      <c r="R18" s="15">
        <v>5.75</v>
      </c>
      <c r="S18" s="17">
        <f t="shared" si="0"/>
        <v>520.83000000000004</v>
      </c>
      <c r="T18" s="8">
        <v>78.13</v>
      </c>
      <c r="U18" s="8">
        <f t="shared" si="1"/>
        <v>598.96</v>
      </c>
      <c r="V18" s="1"/>
    </row>
    <row r="19" spans="1:22" x14ac:dyDescent="0.2">
      <c r="A19" s="10">
        <v>45321</v>
      </c>
      <c r="B19" s="12" t="s">
        <v>106</v>
      </c>
      <c r="C19" s="12" t="s">
        <v>13</v>
      </c>
      <c r="D19" s="13" t="s">
        <v>103</v>
      </c>
      <c r="E19" s="13" t="s">
        <v>100</v>
      </c>
      <c r="F19" s="13" t="s">
        <v>14</v>
      </c>
      <c r="G19" s="13" t="s">
        <v>15</v>
      </c>
      <c r="H19" s="14">
        <v>3</v>
      </c>
      <c r="I19" s="15">
        <v>1392</v>
      </c>
      <c r="J19" s="15">
        <v>1392</v>
      </c>
      <c r="K19" s="15">
        <v>1392</v>
      </c>
      <c r="L19" s="16" t="s">
        <v>93</v>
      </c>
      <c r="M19" s="17">
        <v>5535</v>
      </c>
      <c r="N19" s="17">
        <v>0</v>
      </c>
      <c r="O19" s="17">
        <v>0</v>
      </c>
      <c r="P19" s="18">
        <v>0</v>
      </c>
      <c r="Q19" s="17">
        <v>0</v>
      </c>
      <c r="R19" s="15">
        <v>0</v>
      </c>
      <c r="S19" s="17">
        <f t="shared" si="0"/>
        <v>5535</v>
      </c>
      <c r="T19" s="8">
        <v>830.25</v>
      </c>
      <c r="U19" s="8">
        <f t="shared" si="1"/>
        <v>6365.25</v>
      </c>
      <c r="V19" s="1"/>
    </row>
    <row r="20" spans="1:22" x14ac:dyDescent="0.2">
      <c r="A20" s="10">
        <v>45317</v>
      </c>
      <c r="B20" s="12" t="s">
        <v>107</v>
      </c>
      <c r="C20" s="12" t="s">
        <v>9</v>
      </c>
      <c r="D20" s="13" t="s">
        <v>105</v>
      </c>
      <c r="E20" s="13" t="s">
        <v>100</v>
      </c>
      <c r="F20" s="13" t="s">
        <v>95</v>
      </c>
      <c r="G20" s="13" t="s">
        <v>96</v>
      </c>
      <c r="H20" s="14">
        <v>1</v>
      </c>
      <c r="I20" s="15">
        <v>201</v>
      </c>
      <c r="J20" s="15">
        <v>201</v>
      </c>
      <c r="K20" s="15">
        <v>201</v>
      </c>
      <c r="L20" s="16" t="s">
        <v>93</v>
      </c>
      <c r="M20" s="17">
        <v>728</v>
      </c>
      <c r="N20" s="17">
        <v>0</v>
      </c>
      <c r="O20" s="17">
        <v>0</v>
      </c>
      <c r="P20" s="18">
        <v>228.59</v>
      </c>
      <c r="Q20" s="17">
        <v>0</v>
      </c>
      <c r="R20" s="15">
        <v>10.7</v>
      </c>
      <c r="S20" s="17">
        <f t="shared" si="0"/>
        <v>967.29000000000008</v>
      </c>
      <c r="T20" s="8">
        <v>145.09</v>
      </c>
      <c r="U20" s="8">
        <f t="shared" si="1"/>
        <v>1112.3800000000001</v>
      </c>
      <c r="V20" s="1"/>
    </row>
    <row r="21" spans="1:22" x14ac:dyDescent="0.2">
      <c r="A21" s="10">
        <v>45330</v>
      </c>
      <c r="B21" s="11">
        <v>87435343</v>
      </c>
      <c r="C21" s="12" t="s">
        <v>33</v>
      </c>
      <c r="D21" s="13" t="s">
        <v>6</v>
      </c>
      <c r="E21" s="13" t="s">
        <v>100</v>
      </c>
      <c r="F21" s="13" t="s">
        <v>95</v>
      </c>
      <c r="G21" s="13" t="s">
        <v>96</v>
      </c>
      <c r="H21" s="14"/>
      <c r="I21" s="15">
        <v>753</v>
      </c>
      <c r="J21" s="15">
        <v>753</v>
      </c>
      <c r="K21" s="15">
        <v>753</v>
      </c>
      <c r="L21" s="16" t="s">
        <v>93</v>
      </c>
      <c r="M21" s="17">
        <v>1728.89</v>
      </c>
      <c r="N21" s="17">
        <v>0</v>
      </c>
      <c r="O21" s="17">
        <v>0</v>
      </c>
      <c r="P21" s="18">
        <v>563.62</v>
      </c>
      <c r="Q21" s="17">
        <v>0</v>
      </c>
      <c r="R21" s="15">
        <v>25.41</v>
      </c>
      <c r="S21" s="17">
        <f t="shared" si="0"/>
        <v>2317.92</v>
      </c>
      <c r="T21" s="8">
        <v>347.69</v>
      </c>
      <c r="U21" s="8">
        <f t="shared" si="1"/>
        <v>2665.61</v>
      </c>
      <c r="V21" s="1"/>
    </row>
    <row r="22" spans="1:22" x14ac:dyDescent="0.2">
      <c r="A22" s="10">
        <v>45336</v>
      </c>
      <c r="B22" s="11">
        <v>87441381</v>
      </c>
      <c r="C22" s="12" t="s">
        <v>41</v>
      </c>
      <c r="D22" s="13" t="s">
        <v>6</v>
      </c>
      <c r="E22" s="13" t="s">
        <v>100</v>
      </c>
      <c r="F22" s="13" t="s">
        <v>121</v>
      </c>
      <c r="G22" s="13" t="s">
        <v>122</v>
      </c>
      <c r="H22" s="14"/>
      <c r="I22" s="15">
        <v>2035</v>
      </c>
      <c r="J22" s="15">
        <v>2035</v>
      </c>
      <c r="K22" s="15">
        <v>2035</v>
      </c>
      <c r="L22" s="16" t="s">
        <v>93</v>
      </c>
      <c r="M22" s="17">
        <v>4578.75</v>
      </c>
      <c r="N22" s="17">
        <v>0</v>
      </c>
      <c r="O22" s="17">
        <v>0</v>
      </c>
      <c r="P22" s="18">
        <v>1492.67</v>
      </c>
      <c r="Q22" s="17">
        <v>0</v>
      </c>
      <c r="R22" s="15">
        <v>67.31</v>
      </c>
      <c r="S22" s="17">
        <f t="shared" si="0"/>
        <v>6138.7300000000005</v>
      </c>
      <c r="T22" s="8">
        <v>920.81</v>
      </c>
      <c r="U22" s="8">
        <f t="shared" si="1"/>
        <v>7059.5400000000009</v>
      </c>
      <c r="V22" s="1"/>
    </row>
    <row r="23" spans="1:22" x14ac:dyDescent="0.2">
      <c r="A23" s="10">
        <v>45337</v>
      </c>
      <c r="B23" s="11" t="s">
        <v>132</v>
      </c>
      <c r="C23" s="12" t="s">
        <v>42</v>
      </c>
      <c r="D23" s="13" t="s">
        <v>99</v>
      </c>
      <c r="E23" s="13" t="s">
        <v>100</v>
      </c>
      <c r="F23" s="13" t="s">
        <v>43</v>
      </c>
      <c r="G23" s="13" t="s">
        <v>44</v>
      </c>
      <c r="H23" s="14">
        <v>1</v>
      </c>
      <c r="I23" s="15">
        <v>3052</v>
      </c>
      <c r="J23" s="15">
        <v>3052</v>
      </c>
      <c r="K23" s="15">
        <v>3052</v>
      </c>
      <c r="L23" s="16" t="s">
        <v>93</v>
      </c>
      <c r="M23" s="17">
        <v>3601.36</v>
      </c>
      <c r="N23" s="17">
        <v>0</v>
      </c>
      <c r="O23" s="17">
        <v>0</v>
      </c>
      <c r="P23" s="18">
        <v>1174.04</v>
      </c>
      <c r="Q23" s="17">
        <v>0</v>
      </c>
      <c r="R23" s="15">
        <v>52.94</v>
      </c>
      <c r="S23" s="17">
        <f t="shared" si="0"/>
        <v>4828.3399999999992</v>
      </c>
      <c r="T23" s="8">
        <v>724.25</v>
      </c>
      <c r="U23" s="8">
        <f t="shared" si="1"/>
        <v>5552.5899999999992</v>
      </c>
      <c r="V23" s="1"/>
    </row>
    <row r="24" spans="1:22" x14ac:dyDescent="0.2">
      <c r="A24" s="10">
        <v>45338</v>
      </c>
      <c r="B24" s="11" t="s">
        <v>133</v>
      </c>
      <c r="C24" s="12" t="s">
        <v>50</v>
      </c>
      <c r="D24" s="13" t="s">
        <v>99</v>
      </c>
      <c r="E24" s="13" t="s">
        <v>100</v>
      </c>
      <c r="F24" s="13" t="s">
        <v>95</v>
      </c>
      <c r="G24" s="13" t="s">
        <v>96</v>
      </c>
      <c r="H24" s="14">
        <v>11</v>
      </c>
      <c r="I24" s="15">
        <v>8642</v>
      </c>
      <c r="J24" s="15">
        <v>8642</v>
      </c>
      <c r="K24" s="15">
        <v>8642</v>
      </c>
      <c r="L24" s="16" t="s">
        <v>93</v>
      </c>
      <c r="M24" s="17">
        <v>14112</v>
      </c>
      <c r="N24" s="17">
        <v>0</v>
      </c>
      <c r="O24" s="17">
        <v>0</v>
      </c>
      <c r="P24" s="18">
        <v>4600.51</v>
      </c>
      <c r="Q24" s="17">
        <v>0</v>
      </c>
      <c r="R24" s="15">
        <v>207.45</v>
      </c>
      <c r="S24" s="17">
        <f t="shared" si="0"/>
        <v>18919.960000000003</v>
      </c>
      <c r="T24" s="8">
        <v>2837.99</v>
      </c>
      <c r="U24" s="8">
        <f t="shared" si="1"/>
        <v>21757.950000000004</v>
      </c>
      <c r="V24" s="1"/>
    </row>
    <row r="25" spans="1:22" x14ac:dyDescent="0.2">
      <c r="A25" s="10">
        <v>45338</v>
      </c>
      <c r="B25" s="11" t="s">
        <v>49</v>
      </c>
      <c r="C25" s="12" t="s">
        <v>48</v>
      </c>
      <c r="D25" s="13" t="s">
        <v>99</v>
      </c>
      <c r="E25" s="13" t="s">
        <v>100</v>
      </c>
      <c r="F25" s="13" t="s">
        <v>91</v>
      </c>
      <c r="G25" s="13" t="s">
        <v>92</v>
      </c>
      <c r="H25" s="14">
        <v>5</v>
      </c>
      <c r="I25" s="15">
        <v>3502</v>
      </c>
      <c r="J25" s="15">
        <v>3502</v>
      </c>
      <c r="K25" s="15">
        <v>3502</v>
      </c>
      <c r="L25" s="16" t="s">
        <v>93</v>
      </c>
      <c r="M25" s="17">
        <v>5673.24</v>
      </c>
      <c r="N25" s="17">
        <v>0</v>
      </c>
      <c r="O25" s="17">
        <v>0</v>
      </c>
      <c r="P25" s="18">
        <v>1849.48</v>
      </c>
      <c r="Q25" s="17">
        <v>0</v>
      </c>
      <c r="R25" s="15">
        <v>83.4</v>
      </c>
      <c r="S25" s="17">
        <f t="shared" si="0"/>
        <v>7606.119999999999</v>
      </c>
      <c r="T25" s="8">
        <v>1140.92</v>
      </c>
      <c r="U25" s="8">
        <f t="shared" si="1"/>
        <v>8747.0399999999991</v>
      </c>
      <c r="V25" s="1"/>
    </row>
    <row r="26" spans="1:22" x14ac:dyDescent="0.2">
      <c r="A26" s="10">
        <v>45338</v>
      </c>
      <c r="B26" s="11" t="s">
        <v>127</v>
      </c>
      <c r="C26" s="12" t="s">
        <v>46</v>
      </c>
      <c r="D26" s="13" t="s">
        <v>99</v>
      </c>
      <c r="E26" s="13" t="s">
        <v>100</v>
      </c>
      <c r="F26" s="13" t="s">
        <v>89</v>
      </c>
      <c r="G26" s="13" t="s">
        <v>90</v>
      </c>
      <c r="H26" s="14">
        <v>12</v>
      </c>
      <c r="I26" s="15">
        <v>5480</v>
      </c>
      <c r="J26" s="15">
        <v>5480</v>
      </c>
      <c r="K26" s="15">
        <v>5480</v>
      </c>
      <c r="L26" s="16" t="s">
        <v>93</v>
      </c>
      <c r="M26" s="17">
        <v>6137.6</v>
      </c>
      <c r="N26" s="17">
        <v>0</v>
      </c>
      <c r="O26" s="17">
        <v>0</v>
      </c>
      <c r="P26" s="18">
        <v>2000.86</v>
      </c>
      <c r="Q26" s="17">
        <v>0</v>
      </c>
      <c r="R26" s="15">
        <v>90.22</v>
      </c>
      <c r="S26" s="17">
        <f t="shared" si="0"/>
        <v>8228.68</v>
      </c>
      <c r="T26" s="8">
        <v>1234.3</v>
      </c>
      <c r="U26" s="8">
        <f t="shared" si="1"/>
        <v>9462.98</v>
      </c>
      <c r="V26" s="1"/>
    </row>
    <row r="27" spans="1:22" x14ac:dyDescent="0.2">
      <c r="A27" s="10">
        <v>45338</v>
      </c>
      <c r="B27" s="11" t="s">
        <v>134</v>
      </c>
      <c r="C27" s="12" t="s">
        <v>47</v>
      </c>
      <c r="D27" s="13" t="s">
        <v>99</v>
      </c>
      <c r="E27" s="13" t="s">
        <v>100</v>
      </c>
      <c r="F27" s="13" t="s">
        <v>27</v>
      </c>
      <c r="G27" s="13" t="s">
        <v>92</v>
      </c>
      <c r="H27" s="14">
        <v>20</v>
      </c>
      <c r="I27" s="15">
        <v>19310</v>
      </c>
      <c r="J27" s="15">
        <v>19310</v>
      </c>
      <c r="K27" s="15">
        <v>19310</v>
      </c>
      <c r="L27" s="16" t="s">
        <v>140</v>
      </c>
      <c r="M27" s="17">
        <v>21280</v>
      </c>
      <c r="N27" s="17">
        <v>0</v>
      </c>
      <c r="O27" s="17">
        <v>0</v>
      </c>
      <c r="P27" s="18">
        <v>6937.28</v>
      </c>
      <c r="Q27" s="17">
        <v>0</v>
      </c>
      <c r="R27" s="15">
        <v>312.82</v>
      </c>
      <c r="S27" s="17">
        <f t="shared" si="0"/>
        <v>28530.1</v>
      </c>
      <c r="T27" s="8">
        <v>4279.51</v>
      </c>
      <c r="U27" s="8">
        <f t="shared" si="1"/>
        <v>32809.61</v>
      </c>
      <c r="V27" s="1"/>
    </row>
    <row r="28" spans="1:22" x14ac:dyDescent="0.2">
      <c r="A28" s="10">
        <v>45345</v>
      </c>
      <c r="B28" s="11" t="s">
        <v>137</v>
      </c>
      <c r="C28" s="12" t="s">
        <v>59</v>
      </c>
      <c r="D28" s="13" t="s">
        <v>99</v>
      </c>
      <c r="E28" s="13" t="s">
        <v>100</v>
      </c>
      <c r="F28" s="13" t="s">
        <v>89</v>
      </c>
      <c r="G28" s="13" t="s">
        <v>90</v>
      </c>
      <c r="H28" s="14">
        <v>9</v>
      </c>
      <c r="I28" s="15">
        <v>4995</v>
      </c>
      <c r="J28" s="15">
        <v>4995</v>
      </c>
      <c r="K28" s="15">
        <v>4995</v>
      </c>
      <c r="L28" s="16" t="s">
        <v>93</v>
      </c>
      <c r="M28" s="17">
        <v>6601.39</v>
      </c>
      <c r="N28" s="17">
        <v>0</v>
      </c>
      <c r="O28" s="17">
        <v>0</v>
      </c>
      <c r="P28" s="18">
        <v>2152.0500000000002</v>
      </c>
      <c r="Q28" s="17">
        <v>0</v>
      </c>
      <c r="R28" s="15">
        <v>97.04</v>
      </c>
      <c r="S28" s="17">
        <f t="shared" si="0"/>
        <v>8850.4800000000014</v>
      </c>
      <c r="T28" s="8">
        <v>1327.57</v>
      </c>
      <c r="U28" s="8">
        <f t="shared" si="1"/>
        <v>10178.050000000001</v>
      </c>
      <c r="V28" s="1"/>
    </row>
    <row r="29" spans="1:22" x14ac:dyDescent="0.2">
      <c r="A29" s="10">
        <v>45345</v>
      </c>
      <c r="B29" s="11"/>
      <c r="C29" s="12" t="s">
        <v>64</v>
      </c>
      <c r="D29" s="13" t="s">
        <v>6</v>
      </c>
      <c r="E29" s="13" t="s">
        <v>100</v>
      </c>
      <c r="F29" s="13" t="s">
        <v>95</v>
      </c>
      <c r="G29" s="13" t="s">
        <v>96</v>
      </c>
      <c r="H29" s="14"/>
      <c r="I29" s="15">
        <v>10700</v>
      </c>
      <c r="J29" s="15">
        <v>10700</v>
      </c>
      <c r="K29" s="15">
        <v>10700</v>
      </c>
      <c r="L29" s="16" t="s">
        <v>93</v>
      </c>
      <c r="M29" s="17">
        <v>12600</v>
      </c>
      <c r="N29" s="17">
        <v>0</v>
      </c>
      <c r="O29" s="17">
        <v>0</v>
      </c>
      <c r="P29" s="18">
        <v>4107.6000000000004</v>
      </c>
      <c r="Q29" s="17">
        <v>0</v>
      </c>
      <c r="R29" s="15">
        <v>185.22</v>
      </c>
      <c r="S29" s="17">
        <f t="shared" si="0"/>
        <v>16892.82</v>
      </c>
      <c r="T29" s="8">
        <v>2533.92</v>
      </c>
      <c r="U29" s="8">
        <f t="shared" si="1"/>
        <v>19426.739999999998</v>
      </c>
      <c r="V29" s="1"/>
    </row>
    <row r="30" spans="1:22" x14ac:dyDescent="0.2">
      <c r="A30" s="10">
        <v>45345</v>
      </c>
      <c r="B30" s="11"/>
      <c r="C30" s="12" t="s">
        <v>62</v>
      </c>
      <c r="D30" s="13" t="s">
        <v>6</v>
      </c>
      <c r="E30" s="13" t="s">
        <v>100</v>
      </c>
      <c r="F30" s="13" t="s">
        <v>27</v>
      </c>
      <c r="G30" s="13" t="s">
        <v>92</v>
      </c>
      <c r="H30" s="14"/>
      <c r="I30" s="15">
        <v>11005</v>
      </c>
      <c r="J30" s="15">
        <v>11005</v>
      </c>
      <c r="K30" s="15">
        <v>11005</v>
      </c>
      <c r="L30" s="16" t="s">
        <v>101</v>
      </c>
      <c r="M30" s="17">
        <v>15027</v>
      </c>
      <c r="N30" s="17">
        <v>0</v>
      </c>
      <c r="O30" s="17">
        <v>0</v>
      </c>
      <c r="P30" s="18">
        <v>4898.8</v>
      </c>
      <c r="Q30" s="17">
        <v>0</v>
      </c>
      <c r="R30" s="15">
        <v>220.9</v>
      </c>
      <c r="S30" s="17">
        <f t="shared" si="0"/>
        <v>20146.7</v>
      </c>
      <c r="T30" s="8">
        <v>3022</v>
      </c>
      <c r="U30" s="8">
        <f t="shared" si="1"/>
        <v>23168.7</v>
      </c>
      <c r="V30" s="1"/>
    </row>
    <row r="31" spans="1:22" x14ac:dyDescent="0.2">
      <c r="A31" s="10">
        <v>45322</v>
      </c>
      <c r="B31" s="12" t="s">
        <v>108</v>
      </c>
      <c r="C31" s="12" t="s">
        <v>20</v>
      </c>
      <c r="D31" s="13" t="s">
        <v>103</v>
      </c>
      <c r="E31" s="13" t="s">
        <v>100</v>
      </c>
      <c r="F31" s="13" t="s">
        <v>109</v>
      </c>
      <c r="G31" s="13" t="s">
        <v>21</v>
      </c>
      <c r="H31" s="14">
        <v>1</v>
      </c>
      <c r="I31" s="15">
        <v>301</v>
      </c>
      <c r="J31" s="15">
        <v>301</v>
      </c>
      <c r="K31" s="15">
        <v>301</v>
      </c>
      <c r="L31" s="16" t="s">
        <v>93</v>
      </c>
      <c r="M31" s="17">
        <v>571.9</v>
      </c>
      <c r="N31" s="17">
        <v>0</v>
      </c>
      <c r="O31" s="17">
        <v>0</v>
      </c>
      <c r="P31" s="18">
        <v>179.58</v>
      </c>
      <c r="Q31" s="17">
        <v>0</v>
      </c>
      <c r="R31" s="15">
        <v>8.4</v>
      </c>
      <c r="S31" s="17">
        <f t="shared" si="0"/>
        <v>759.88</v>
      </c>
      <c r="T31" s="8">
        <v>113.98</v>
      </c>
      <c r="U31" s="8">
        <f t="shared" si="1"/>
        <v>873.86</v>
      </c>
      <c r="V31" s="1"/>
    </row>
    <row r="32" spans="1:22" x14ac:dyDescent="0.2">
      <c r="A32" s="10">
        <v>45321</v>
      </c>
      <c r="B32" s="12" t="s">
        <v>110</v>
      </c>
      <c r="C32" s="12" t="s">
        <v>12</v>
      </c>
      <c r="D32" s="13" t="s">
        <v>103</v>
      </c>
      <c r="E32" s="13" t="s">
        <v>100</v>
      </c>
      <c r="F32" s="13" t="s">
        <v>89</v>
      </c>
      <c r="G32" s="13" t="s">
        <v>90</v>
      </c>
      <c r="H32" s="14">
        <v>1</v>
      </c>
      <c r="I32" s="15">
        <v>177</v>
      </c>
      <c r="J32" s="15">
        <v>177</v>
      </c>
      <c r="K32" s="15">
        <v>177</v>
      </c>
      <c r="L32" s="16" t="s">
        <v>93</v>
      </c>
      <c r="M32" s="17">
        <v>350</v>
      </c>
      <c r="N32" s="17">
        <v>0</v>
      </c>
      <c r="O32" s="17">
        <v>0</v>
      </c>
      <c r="P32" s="18">
        <v>109.9</v>
      </c>
      <c r="Q32" s="17">
        <v>0</v>
      </c>
      <c r="R32" s="15">
        <v>5.14</v>
      </c>
      <c r="S32" s="17">
        <f t="shared" si="0"/>
        <v>465.03999999999996</v>
      </c>
      <c r="T32" s="8">
        <v>69.760000000000005</v>
      </c>
      <c r="U32" s="8">
        <f t="shared" si="1"/>
        <v>534.79999999999995</v>
      </c>
      <c r="V32" s="1"/>
    </row>
    <row r="33" spans="1:22" x14ac:dyDescent="0.2">
      <c r="A33" s="10">
        <v>45322</v>
      </c>
      <c r="B33" s="11" t="s">
        <v>111</v>
      </c>
      <c r="C33" s="12" t="s">
        <v>25</v>
      </c>
      <c r="D33" s="13" t="s">
        <v>99</v>
      </c>
      <c r="E33" s="13" t="s">
        <v>100</v>
      </c>
      <c r="F33" s="13" t="s">
        <v>95</v>
      </c>
      <c r="G33" s="13" t="s">
        <v>96</v>
      </c>
      <c r="H33" s="14">
        <v>3</v>
      </c>
      <c r="I33" s="15">
        <v>2070</v>
      </c>
      <c r="J33" s="15">
        <v>2070</v>
      </c>
      <c r="K33" s="15">
        <v>2070</v>
      </c>
      <c r="L33" s="16" t="s">
        <v>93</v>
      </c>
      <c r="M33" s="17">
        <v>4520.8</v>
      </c>
      <c r="N33" s="17">
        <v>0</v>
      </c>
      <c r="O33" s="17">
        <v>0</v>
      </c>
      <c r="P33" s="18">
        <v>1419.53</v>
      </c>
      <c r="Q33" s="17">
        <v>0</v>
      </c>
      <c r="R33" s="15">
        <v>66.459999999999994</v>
      </c>
      <c r="S33" s="17">
        <f t="shared" si="0"/>
        <v>6006.79</v>
      </c>
      <c r="T33" s="8">
        <v>901.02</v>
      </c>
      <c r="U33" s="8">
        <f t="shared" si="1"/>
        <v>6907.8099999999995</v>
      </c>
      <c r="V33" s="1"/>
    </row>
    <row r="34" spans="1:22" x14ac:dyDescent="0.2">
      <c r="A34" s="10">
        <v>45322</v>
      </c>
      <c r="B34" s="11" t="s">
        <v>112</v>
      </c>
      <c r="C34" s="12" t="s">
        <v>22</v>
      </c>
      <c r="D34" s="13" t="s">
        <v>99</v>
      </c>
      <c r="E34" s="13" t="s">
        <v>100</v>
      </c>
      <c r="F34" s="13" t="s">
        <v>23</v>
      </c>
      <c r="G34" s="13" t="s">
        <v>24</v>
      </c>
      <c r="H34" s="14">
        <v>1</v>
      </c>
      <c r="I34" s="15">
        <v>500</v>
      </c>
      <c r="J34" s="15">
        <v>500</v>
      </c>
      <c r="K34" s="15">
        <v>500</v>
      </c>
      <c r="L34" s="16" t="s">
        <v>93</v>
      </c>
      <c r="M34" s="17">
        <v>1148</v>
      </c>
      <c r="N34" s="17">
        <v>0</v>
      </c>
      <c r="O34" s="17">
        <v>0</v>
      </c>
      <c r="P34" s="18">
        <v>360.47</v>
      </c>
      <c r="Q34" s="17">
        <v>0</v>
      </c>
      <c r="R34" s="15">
        <v>16.88</v>
      </c>
      <c r="S34" s="17">
        <f t="shared" si="0"/>
        <v>1525.3500000000001</v>
      </c>
      <c r="T34" s="8">
        <v>228.8</v>
      </c>
      <c r="U34" s="8">
        <f t="shared" si="1"/>
        <v>1754.15</v>
      </c>
      <c r="V34" s="1"/>
    </row>
    <row r="35" spans="1:22" x14ac:dyDescent="0.2">
      <c r="A35" s="10">
        <v>45324</v>
      </c>
      <c r="B35" s="11" t="s">
        <v>113</v>
      </c>
      <c r="C35" s="12" t="s">
        <v>26</v>
      </c>
      <c r="D35" s="13" t="s">
        <v>99</v>
      </c>
      <c r="E35" s="13" t="s">
        <v>100</v>
      </c>
      <c r="F35" s="13" t="s">
        <v>27</v>
      </c>
      <c r="G35" s="13" t="s">
        <v>92</v>
      </c>
      <c r="H35" s="14">
        <v>3</v>
      </c>
      <c r="I35" s="15">
        <v>2739</v>
      </c>
      <c r="J35" s="15">
        <v>2739</v>
      </c>
      <c r="K35" s="15">
        <v>2739</v>
      </c>
      <c r="L35" s="16" t="s">
        <v>93</v>
      </c>
      <c r="M35" s="17">
        <v>5337.76</v>
      </c>
      <c r="N35" s="17">
        <v>0</v>
      </c>
      <c r="O35" s="17">
        <v>0</v>
      </c>
      <c r="P35" s="18">
        <v>1676.06</v>
      </c>
      <c r="Q35" s="17">
        <v>0</v>
      </c>
      <c r="R35" s="15">
        <v>78.47</v>
      </c>
      <c r="S35" s="17">
        <f t="shared" si="0"/>
        <v>7092.29</v>
      </c>
      <c r="T35" s="8">
        <v>1063.8399999999999</v>
      </c>
      <c r="U35" s="8">
        <f t="shared" si="1"/>
        <v>8156.13</v>
      </c>
      <c r="V35" s="1"/>
    </row>
    <row r="36" spans="1:22" x14ac:dyDescent="0.2">
      <c r="A36" s="10">
        <v>45324</v>
      </c>
      <c r="B36" s="11" t="s">
        <v>114</v>
      </c>
      <c r="C36" s="12" t="s">
        <v>28</v>
      </c>
      <c r="D36" s="13" t="s">
        <v>99</v>
      </c>
      <c r="E36" s="13" t="s">
        <v>100</v>
      </c>
      <c r="F36" s="13" t="s">
        <v>95</v>
      </c>
      <c r="G36" s="13" t="s">
        <v>96</v>
      </c>
      <c r="H36" s="14">
        <v>2</v>
      </c>
      <c r="I36" s="15">
        <v>1743</v>
      </c>
      <c r="J36" s="15">
        <v>1743</v>
      </c>
      <c r="K36" s="15">
        <v>1743</v>
      </c>
      <c r="L36" s="16" t="s">
        <v>93</v>
      </c>
      <c r="M36" s="17">
        <v>3806.71</v>
      </c>
      <c r="N36" s="17">
        <v>0</v>
      </c>
      <c r="O36" s="17">
        <v>0</v>
      </c>
      <c r="P36" s="18">
        <v>1195.31</v>
      </c>
      <c r="Q36" s="17">
        <v>0</v>
      </c>
      <c r="R36" s="15">
        <v>55.96</v>
      </c>
      <c r="S36" s="17">
        <f t="shared" si="0"/>
        <v>5057.9800000000005</v>
      </c>
      <c r="T36" s="8">
        <v>758.7</v>
      </c>
      <c r="U36" s="8">
        <f t="shared" si="1"/>
        <v>5816.68</v>
      </c>
      <c r="V36" s="1"/>
    </row>
    <row r="37" spans="1:22" x14ac:dyDescent="0.2">
      <c r="A37" s="26">
        <v>45337</v>
      </c>
      <c r="B37" s="27" t="s">
        <v>128</v>
      </c>
      <c r="C37" s="28" t="s">
        <v>45</v>
      </c>
      <c r="D37" s="13" t="s">
        <v>103</v>
      </c>
      <c r="E37" s="29" t="s">
        <v>100</v>
      </c>
      <c r="F37" s="29" t="s">
        <v>89</v>
      </c>
      <c r="G37" s="29" t="s">
        <v>90</v>
      </c>
      <c r="H37" s="30">
        <v>1</v>
      </c>
      <c r="I37" s="31">
        <v>595</v>
      </c>
      <c r="J37" s="31">
        <v>595</v>
      </c>
      <c r="K37" s="31">
        <v>595</v>
      </c>
      <c r="L37" s="16" t="s">
        <v>93</v>
      </c>
      <c r="M37" s="17">
        <v>966.28</v>
      </c>
      <c r="N37" s="17">
        <v>0</v>
      </c>
      <c r="O37" s="17">
        <v>0</v>
      </c>
      <c r="P37" s="18">
        <v>315.01</v>
      </c>
      <c r="Q37" s="17">
        <v>0</v>
      </c>
      <c r="R37" s="15">
        <v>14.2</v>
      </c>
      <c r="S37" s="17">
        <f t="shared" si="0"/>
        <v>1295.49</v>
      </c>
      <c r="T37" s="8">
        <v>194.32</v>
      </c>
      <c r="U37" s="8">
        <f t="shared" si="1"/>
        <v>1489.81</v>
      </c>
      <c r="V37" s="1"/>
    </row>
    <row r="38" spans="1:22" x14ac:dyDescent="0.2">
      <c r="A38" s="26">
        <v>45322</v>
      </c>
      <c r="B38" s="28" t="s">
        <v>115</v>
      </c>
      <c r="C38" s="28" t="s">
        <v>16</v>
      </c>
      <c r="D38" s="13" t="s">
        <v>95</v>
      </c>
      <c r="E38" s="29" t="s">
        <v>96</v>
      </c>
      <c r="F38" s="29" t="s">
        <v>17</v>
      </c>
      <c r="G38" s="29" t="s">
        <v>18</v>
      </c>
      <c r="H38" s="30">
        <v>1</v>
      </c>
      <c r="I38" s="31">
        <v>400</v>
      </c>
      <c r="J38" s="31">
        <v>400</v>
      </c>
      <c r="K38" s="31">
        <v>400</v>
      </c>
      <c r="L38" s="16" t="s">
        <v>93</v>
      </c>
      <c r="M38" s="17">
        <v>800</v>
      </c>
      <c r="N38" s="17">
        <v>0</v>
      </c>
      <c r="O38" s="17">
        <v>0</v>
      </c>
      <c r="P38" s="18">
        <v>0</v>
      </c>
      <c r="Q38" s="17">
        <v>0</v>
      </c>
      <c r="R38" s="15">
        <v>11.76</v>
      </c>
      <c r="S38" s="17">
        <f t="shared" si="0"/>
        <v>811.76</v>
      </c>
      <c r="T38" s="8">
        <v>121.76</v>
      </c>
      <c r="U38" s="8">
        <f t="shared" si="1"/>
        <v>933.52</v>
      </c>
      <c r="V38" s="1"/>
    </row>
    <row r="39" spans="1:22" x14ac:dyDescent="0.2">
      <c r="A39" s="26">
        <v>45329</v>
      </c>
      <c r="B39" s="27"/>
      <c r="C39" s="28" t="s">
        <v>31</v>
      </c>
      <c r="D39" s="13" t="s">
        <v>138</v>
      </c>
      <c r="E39" s="29" t="s">
        <v>100</v>
      </c>
      <c r="F39" s="29" t="s">
        <v>139</v>
      </c>
      <c r="G39" s="29" t="s">
        <v>32</v>
      </c>
      <c r="H39" s="14">
        <v>4</v>
      </c>
      <c r="I39" s="31">
        <v>2772</v>
      </c>
      <c r="J39" s="31">
        <v>2772</v>
      </c>
      <c r="K39" s="31">
        <v>2772</v>
      </c>
      <c r="L39" s="16" t="s">
        <v>93</v>
      </c>
      <c r="M39" s="17">
        <v>4036.03</v>
      </c>
      <c r="N39" s="17">
        <v>0</v>
      </c>
      <c r="O39" s="17">
        <v>0</v>
      </c>
      <c r="P39" s="18">
        <v>1315.75</v>
      </c>
      <c r="Q39" s="17">
        <v>0</v>
      </c>
      <c r="R39" s="15">
        <v>59.33</v>
      </c>
      <c r="S39" s="17">
        <f t="shared" si="0"/>
        <v>5411.1100000000006</v>
      </c>
      <c r="T39" s="8">
        <v>811.67</v>
      </c>
      <c r="U39" s="8">
        <f t="shared" si="1"/>
        <v>6222.7800000000007</v>
      </c>
      <c r="V39" s="1"/>
    </row>
    <row r="40" spans="1:22" x14ac:dyDescent="0.2">
      <c r="A40" s="26">
        <v>45336</v>
      </c>
      <c r="B40" s="27" t="s">
        <v>135</v>
      </c>
      <c r="C40" s="28" t="s">
        <v>40</v>
      </c>
      <c r="D40" s="13" t="s">
        <v>103</v>
      </c>
      <c r="E40" s="29" t="s">
        <v>100</v>
      </c>
      <c r="F40" s="29" t="s">
        <v>95</v>
      </c>
      <c r="G40" s="29" t="s">
        <v>96</v>
      </c>
      <c r="H40" s="14">
        <v>1</v>
      </c>
      <c r="I40" s="31">
        <v>240</v>
      </c>
      <c r="J40" s="31">
        <v>240</v>
      </c>
      <c r="K40" s="31">
        <v>240</v>
      </c>
      <c r="L40" s="16" t="s">
        <v>93</v>
      </c>
      <c r="M40" s="17">
        <v>650</v>
      </c>
      <c r="N40" s="17">
        <v>0</v>
      </c>
      <c r="O40" s="17">
        <v>0</v>
      </c>
      <c r="P40" s="18">
        <v>211.9</v>
      </c>
      <c r="Q40" s="17">
        <v>0</v>
      </c>
      <c r="R40" s="15">
        <v>9.56</v>
      </c>
      <c r="S40" s="17">
        <f t="shared" si="0"/>
        <v>871.45999999999992</v>
      </c>
      <c r="T40" s="8">
        <v>130.72</v>
      </c>
      <c r="U40" s="8">
        <f t="shared" si="1"/>
        <v>1002.18</v>
      </c>
      <c r="V40" s="1"/>
    </row>
    <row r="41" spans="1:22" x14ac:dyDescent="0.2">
      <c r="A41" s="10">
        <v>45345</v>
      </c>
      <c r="B41" s="11"/>
      <c r="C41" s="12" t="s">
        <v>63</v>
      </c>
      <c r="D41" s="13" t="s">
        <v>6</v>
      </c>
      <c r="E41" s="13" t="s">
        <v>100</v>
      </c>
      <c r="F41" s="13" t="s">
        <v>91</v>
      </c>
      <c r="G41" s="13" t="s">
        <v>92</v>
      </c>
      <c r="H41" s="14"/>
      <c r="I41" s="15">
        <v>418</v>
      </c>
      <c r="J41" s="15">
        <v>418</v>
      </c>
      <c r="K41" s="15">
        <v>418</v>
      </c>
      <c r="L41" s="16" t="s">
        <v>93</v>
      </c>
      <c r="M41" s="17">
        <v>794.2</v>
      </c>
      <c r="N41" s="17">
        <v>0</v>
      </c>
      <c r="O41" s="17">
        <v>0</v>
      </c>
      <c r="P41" s="18">
        <v>258.91000000000003</v>
      </c>
      <c r="Q41" s="17">
        <v>0</v>
      </c>
      <c r="R41" s="15">
        <v>11.67</v>
      </c>
      <c r="S41" s="17">
        <f t="shared" si="0"/>
        <v>1064.7800000000002</v>
      </c>
      <c r="T41" s="8">
        <v>159.72</v>
      </c>
      <c r="U41" s="8">
        <f t="shared" si="1"/>
        <v>1224.5000000000002</v>
      </c>
      <c r="V41" s="1"/>
    </row>
    <row r="42" spans="1:22" x14ac:dyDescent="0.2">
      <c r="A42" s="10">
        <v>45345</v>
      </c>
      <c r="B42" s="11"/>
      <c r="C42" s="12" t="s">
        <v>65</v>
      </c>
      <c r="D42" s="13" t="s">
        <v>6</v>
      </c>
      <c r="E42" s="13" t="s">
        <v>100</v>
      </c>
      <c r="F42" s="13" t="s">
        <v>10</v>
      </c>
      <c r="G42" s="13" t="s">
        <v>66</v>
      </c>
      <c r="H42" s="14"/>
      <c r="I42" s="15">
        <v>175</v>
      </c>
      <c r="J42" s="15">
        <v>175</v>
      </c>
      <c r="K42" s="15">
        <v>175</v>
      </c>
      <c r="L42" s="16" t="s">
        <v>93</v>
      </c>
      <c r="M42" s="17">
        <v>650</v>
      </c>
      <c r="N42" s="17">
        <v>0</v>
      </c>
      <c r="O42" s="17">
        <v>0</v>
      </c>
      <c r="P42" s="18">
        <v>211.9</v>
      </c>
      <c r="Q42" s="17">
        <v>0</v>
      </c>
      <c r="R42" s="15">
        <v>9.56</v>
      </c>
      <c r="S42" s="17">
        <f t="shared" si="0"/>
        <v>871.45999999999992</v>
      </c>
      <c r="T42" s="8">
        <v>130.72</v>
      </c>
      <c r="U42" s="8">
        <f t="shared" si="1"/>
        <v>1002.18</v>
      </c>
      <c r="V42" s="1"/>
    </row>
    <row r="43" spans="1:22" x14ac:dyDescent="0.2">
      <c r="A43" s="10">
        <v>45345</v>
      </c>
      <c r="B43" s="11" t="s">
        <v>136</v>
      </c>
      <c r="C43" s="12" t="s">
        <v>60</v>
      </c>
      <c r="D43" s="13" t="s">
        <v>103</v>
      </c>
      <c r="E43" s="13" t="s">
        <v>100</v>
      </c>
      <c r="F43" s="13" t="s">
        <v>61</v>
      </c>
      <c r="G43" s="13" t="s">
        <v>90</v>
      </c>
      <c r="H43" s="14">
        <v>1</v>
      </c>
      <c r="I43" s="15">
        <v>603</v>
      </c>
      <c r="J43" s="15">
        <v>603</v>
      </c>
      <c r="K43" s="15">
        <v>603</v>
      </c>
      <c r="L43" s="16" t="s">
        <v>93</v>
      </c>
      <c r="M43" s="17">
        <v>874.35</v>
      </c>
      <c r="N43" s="17">
        <v>0</v>
      </c>
      <c r="O43" s="17">
        <v>0</v>
      </c>
      <c r="P43" s="18">
        <v>285.04000000000002</v>
      </c>
      <c r="Q43" s="17">
        <v>0</v>
      </c>
      <c r="R43" s="15">
        <v>12.85</v>
      </c>
      <c r="S43" s="17">
        <f t="shared" si="0"/>
        <v>1172.24</v>
      </c>
      <c r="T43" s="8">
        <v>175.84</v>
      </c>
      <c r="U43" s="8">
        <f t="shared" si="1"/>
        <v>1348.08</v>
      </c>
      <c r="V43" s="1"/>
    </row>
    <row r="46" spans="1:22" x14ac:dyDescent="0.2">
      <c r="C46" s="9"/>
      <c r="G46" s="33"/>
      <c r="L46" s="34"/>
      <c r="S46" s="20"/>
      <c r="U46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" sqref="A1:P71"/>
    </sheetView>
  </sheetViews>
  <sheetFormatPr defaultRowHeight="15" x14ac:dyDescent="0.25"/>
  <cols>
    <col min="1" max="1" width="10.7109375" bestFit="1" customWidth="1"/>
    <col min="2" max="3" width="9.5703125" bestFit="1" customWidth="1"/>
    <col min="4" max="4" width="4" bestFit="1" customWidth="1"/>
    <col min="5" max="5" width="15.85546875" bestFit="1" customWidth="1"/>
    <col min="6" max="6" width="17.85546875" bestFit="1" customWidth="1"/>
    <col min="7" max="7" width="14.85546875" bestFit="1" customWidth="1"/>
    <col min="8" max="8" width="7.42578125" bestFit="1" customWidth="1"/>
    <col min="9" max="9" width="5.140625" bestFit="1" customWidth="1"/>
    <col min="10" max="10" width="11.140625" bestFit="1" customWidth="1"/>
    <col min="11" max="11" width="17.85546875" bestFit="1" customWidth="1"/>
    <col min="12" max="12" width="7" bestFit="1" customWidth="1"/>
    <col min="13" max="13" width="13.140625" bestFit="1" customWidth="1"/>
    <col min="14" max="14" width="14.140625" bestFit="1" customWidth="1"/>
    <col min="15" max="15" width="10.5703125" bestFit="1" customWidth="1"/>
    <col min="16" max="16" width="14.42578125" bestFit="1" customWidth="1"/>
  </cols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2020-10-05T13:38:49Z</cp:lastPrinted>
  <dcterms:created xsi:type="dcterms:W3CDTF">2019-07-19T07:54:48Z</dcterms:created>
  <dcterms:modified xsi:type="dcterms:W3CDTF">2024-02-27T13:11:44Z</dcterms:modified>
</cp:coreProperties>
</file>