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Move Analytics\2024\Aug 2024\"/>
    </mc:Choice>
  </mc:AlternateContent>
  <xr:revisionPtr revIDLastSave="0" documentId="13_ncr:1_{B716F771-B0D8-4523-A9A2-DC194CC878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38" i="1"/>
  <c r="U38" i="1" s="1"/>
  <c r="S39" i="1"/>
  <c r="U39" i="1" s="1"/>
  <c r="S40" i="1"/>
  <c r="U40" i="1" s="1"/>
  <c r="S2" i="1"/>
  <c r="U2" i="1" s="1"/>
  <c r="N1048575" i="1"/>
  <c r="S19" i="1"/>
  <c r="U19" i="1" s="1"/>
</calcChain>
</file>

<file path=xl/sharedStrings.xml><?xml version="1.0" encoding="utf-8"?>
<sst xmlns="http://schemas.openxmlformats.org/spreadsheetml/2006/main" count="296" uniqueCount="127">
  <si>
    <t>Destination</t>
  </si>
  <si>
    <t>MOBENI</t>
  </si>
  <si>
    <t>ASSAGAY</t>
  </si>
  <si>
    <t>Sender</t>
  </si>
  <si>
    <t>Origin</t>
  </si>
  <si>
    <t>Service</t>
  </si>
  <si>
    <t>Chrg Mass</t>
  </si>
  <si>
    <t>J257952</t>
  </si>
  <si>
    <t>BRENNTAG</t>
  </si>
  <si>
    <t>J256371</t>
  </si>
  <si>
    <t>1PLT</t>
  </si>
  <si>
    <t>J256370</t>
  </si>
  <si>
    <t>J256369</t>
  </si>
  <si>
    <t xml:space="preserve">INFINTIDE </t>
  </si>
  <si>
    <t>BELLVILLE</t>
  </si>
  <si>
    <t>J256372</t>
  </si>
  <si>
    <t>J256206</t>
  </si>
  <si>
    <t>8P</t>
  </si>
  <si>
    <t>J256204</t>
  </si>
  <si>
    <t>J256374</t>
  </si>
  <si>
    <t>87584253/4258/4255</t>
  </si>
  <si>
    <t>87584256</t>
  </si>
  <si>
    <t>J256205</t>
  </si>
  <si>
    <t>3P</t>
  </si>
  <si>
    <t>J256207</t>
  </si>
  <si>
    <t>J256379</t>
  </si>
  <si>
    <t>J256381</t>
  </si>
  <si>
    <t>J256380</t>
  </si>
  <si>
    <t>J256209</t>
  </si>
  <si>
    <t>J256208</t>
  </si>
  <si>
    <t>87587734/87586953</t>
  </si>
  <si>
    <t>J216313</t>
  </si>
  <si>
    <t>2P</t>
  </si>
  <si>
    <t>J256382</t>
  </si>
  <si>
    <t>INFINITUDE</t>
  </si>
  <si>
    <t xml:space="preserve">BELLVILLE </t>
  </si>
  <si>
    <t>J256384</t>
  </si>
  <si>
    <t>STEINWEG</t>
  </si>
  <si>
    <t>J256383</t>
  </si>
  <si>
    <t xml:space="preserve">COCA-COLA </t>
  </si>
  <si>
    <t>D156082</t>
  </si>
  <si>
    <t>PE4300</t>
  </si>
  <si>
    <t xml:space="preserve">AXALTA </t>
  </si>
  <si>
    <t>J256210</t>
  </si>
  <si>
    <t>J256385</t>
  </si>
  <si>
    <t>J256212</t>
  </si>
  <si>
    <t>BLENDCOR</t>
  </si>
  <si>
    <t>BLUFF</t>
  </si>
  <si>
    <t>J256386</t>
  </si>
  <si>
    <t>J256211</t>
  </si>
  <si>
    <t>J254675</t>
  </si>
  <si>
    <t>J254674</t>
  </si>
  <si>
    <t>J256388</t>
  </si>
  <si>
    <t>J258107</t>
  </si>
  <si>
    <t>WHITE RIVER</t>
  </si>
  <si>
    <t>J256389</t>
  </si>
  <si>
    <t>D155498</t>
  </si>
  <si>
    <t>D155549</t>
  </si>
  <si>
    <t>D155483</t>
  </si>
  <si>
    <t>J256393</t>
  </si>
  <si>
    <t>J216314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</si>
  <si>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</si>
  <si>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</si>
  <si>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</si>
  <si>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</si>
  <si>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</si>
  <si>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</si>
  <si>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</si>
  <si>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</si>
  <si>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</si>
  <si>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</si>
  <si>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</si>
  <si>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</si>
  <si>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</si>
  <si>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</si>
  <si>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</si>
  <si>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</si>
  <si>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</si>
  <si>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CONNECT LOGISTICS</t>
  </si>
  <si>
    <t>DURBAN</t>
  </si>
  <si>
    <t>BPL PORT ELIZABETH</t>
  </si>
  <si>
    <t>PORT ELIZABETH</t>
  </si>
  <si>
    <t>BRENNTAG MIDRAND</t>
  </si>
  <si>
    <t>JOHANNESBURG</t>
  </si>
  <si>
    <t>87583299/77325978</t>
  </si>
  <si>
    <t>87578012/77325695</t>
  </si>
  <si>
    <t>BRENNTAG KILLARNEY GARDENS</t>
  </si>
  <si>
    <t>CAPE TOWN</t>
  </si>
  <si>
    <t>87591443/77326447</t>
  </si>
  <si>
    <t>BCS BIRD CONTROL SERVICES</t>
  </si>
  <si>
    <t>87587570</t>
  </si>
  <si>
    <t>87573459/76808008</t>
  </si>
  <si>
    <t>87589406/87590068/77326429</t>
  </si>
  <si>
    <t>BRENNTAG POMONA 2</t>
  </si>
  <si>
    <t>87588674/76810818</t>
  </si>
  <si>
    <t>87596965/76811917</t>
  </si>
  <si>
    <t>87587867/6580/7911/76810306</t>
  </si>
  <si>
    <t>AXALTA PLASCON</t>
  </si>
  <si>
    <t>PRETORIA</t>
  </si>
  <si>
    <t>87597881/76812192</t>
  </si>
  <si>
    <t>87594356/77327071</t>
  </si>
  <si>
    <t>BRENNTAG PROSPECTON</t>
  </si>
  <si>
    <t>87586954/77326165</t>
  </si>
  <si>
    <t>87586581/7868/76810305</t>
  </si>
  <si>
    <t>BRENNTAG PAARDEN EILAND</t>
  </si>
  <si>
    <t>87587866/76810306</t>
  </si>
  <si>
    <t>87581336/4254/57/77325985</t>
  </si>
  <si>
    <t>87584253/58/55/77325985</t>
  </si>
  <si>
    <t>87596826/77326956</t>
  </si>
  <si>
    <t>87596123/87595825/77326916</t>
  </si>
  <si>
    <t>87596541/5824/21/77326916</t>
  </si>
  <si>
    <t>87595825/6123/6698/2027/77326916/6952</t>
  </si>
  <si>
    <t>87580918/77325600</t>
  </si>
  <si>
    <t>87563398</t>
  </si>
  <si>
    <t>87581419/77325600</t>
  </si>
  <si>
    <t>BLOEMFONTEIN</t>
  </si>
  <si>
    <t>87591999/76811132</t>
  </si>
  <si>
    <t>87589798/76811173</t>
  </si>
  <si>
    <t>87598764/77327258</t>
  </si>
  <si>
    <t xml:space="preserve">BRENNTAG POMONA </t>
  </si>
  <si>
    <t>87596428/76811793</t>
  </si>
  <si>
    <t>STOLLER</t>
  </si>
  <si>
    <t>87602091/2959/2160/2183/77327403/7450</t>
  </si>
  <si>
    <t>BPL ROSSLYN</t>
  </si>
  <si>
    <t>87572394/76807757</t>
  </si>
  <si>
    <t>ROAD</t>
  </si>
  <si>
    <t>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</si>
</sst>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left" vertical="top"/>
    </xf>
    <xf numFmtId="0" fontId="5" fillId="0" borderId="0" xfId="0" applyFont="1"/>
    <xf numFmtId="16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/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2" fontId="5" fillId="0" borderId="0" xfId="0" applyNumberFormat="1" applyFont="1"/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</cellXfs>
  <cellStyles count="7">
    <cellStyle name="Comma 2" xfId="2" xr:uid="{00000000-0005-0000-0000-000001000000}"/>
    <cellStyle name="Comma 3" xfId="5" xr:uid="{2C5728E0-5E89-40C9-B02F-9D6EE41FF50B}"/>
    <cellStyle name="Currency 2" xfId="3" xr:uid="{00000000-0005-0000-0000-000003000000}"/>
    <cellStyle name="Currency 3" xfId="6" xr:uid="{710A4465-34C9-450B-A1E0-5E874C6F18D7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48575"/>
  <sheetViews>
    <sheetView tabSelected="1" workbookViewId="0">
      <selection sqref="A1:A1048576"/>
    </sheetView>
  </sheetViews>
  <sheetFormatPr defaultRowHeight="13.8" x14ac:dyDescent="0.3"/>
  <cols>
    <col min="1" max="1" width="11" style="4" customWidth="1"/>
    <col min="2" max="2" width="37.5546875" style="4" bestFit="1" customWidth="1"/>
    <col min="3" max="3" width="8.109375" style="4" bestFit="1" customWidth="1"/>
    <col min="4" max="4" width="19.109375" style="4" bestFit="1" customWidth="1"/>
    <col min="5" max="5" width="13.88671875" style="4" bestFit="1" customWidth="1"/>
    <col min="6" max="6" width="26.44140625" style="4" bestFit="1" customWidth="1"/>
    <col min="7" max="7" width="17.21875" style="4" bestFit="1" customWidth="1"/>
    <col min="8" max="8" width="4.6640625" style="4" bestFit="1" customWidth="1"/>
    <col min="9" max="9" width="7.44140625" style="4" bestFit="1" customWidth="1"/>
    <col min="10" max="10" width="8.109375" style="4" bestFit="1" customWidth="1"/>
    <col min="11" max="11" width="9.109375" style="4" bestFit="1" customWidth="1"/>
    <col min="12" max="12" width="6.6640625" style="4" bestFit="1" customWidth="1"/>
    <col min="13" max="13" width="9.5546875" style="14" bestFit="1" customWidth="1"/>
    <col min="14" max="14" width="7.6640625" style="14" bestFit="1" customWidth="1"/>
    <col min="15" max="15" width="8.6640625" style="14" bestFit="1" customWidth="1"/>
    <col min="16" max="16" width="12.5546875" style="14" bestFit="1" customWidth="1"/>
    <col min="17" max="17" width="13.33203125" style="14" bestFit="1" customWidth="1"/>
    <col min="18" max="18" width="5.6640625" style="14" bestFit="1" customWidth="1"/>
    <col min="19" max="19" width="9.5546875" style="14" bestFit="1" customWidth="1"/>
    <col min="20" max="20" width="8.5546875" style="14" bestFit="1" customWidth="1"/>
    <col min="21" max="21" width="9.5546875" style="14" bestFit="1" customWidth="1"/>
    <col min="22" max="22" width="7.33203125" style="4" bestFit="1" customWidth="1"/>
    <col min="23" max="16384" width="8.88671875" style="4"/>
  </cols>
  <sheetData>
    <row r="1" spans="1:22" x14ac:dyDescent="0.3">
      <c r="A1" s="1" t="s">
        <v>61</v>
      </c>
      <c r="B1" s="1" t="s">
        <v>62</v>
      </c>
      <c r="C1" s="2" t="s">
        <v>63</v>
      </c>
      <c r="D1" s="1" t="s">
        <v>3</v>
      </c>
      <c r="E1" s="1" t="s">
        <v>4</v>
      </c>
      <c r="F1" s="1" t="s">
        <v>64</v>
      </c>
      <c r="G1" s="1" t="s">
        <v>0</v>
      </c>
      <c r="H1" s="1" t="s">
        <v>65</v>
      </c>
      <c r="I1" s="2" t="s">
        <v>66</v>
      </c>
      <c r="J1" s="2" t="s">
        <v>67</v>
      </c>
      <c r="K1" s="2" t="s">
        <v>6</v>
      </c>
      <c r="L1" s="2" t="s">
        <v>5</v>
      </c>
      <c r="M1" s="3" t="s">
        <v>68</v>
      </c>
      <c r="N1" s="3" t="s">
        <v>69</v>
      </c>
      <c r="O1" s="3" t="s">
        <v>70</v>
      </c>
      <c r="P1" s="3" t="s">
        <v>71</v>
      </c>
      <c r="Q1" s="3" t="s">
        <v>72</v>
      </c>
      <c r="R1" s="3" t="s">
        <v>73</v>
      </c>
      <c r="S1" s="3" t="s">
        <v>74</v>
      </c>
      <c r="T1" s="3" t="s">
        <v>75</v>
      </c>
      <c r="U1" s="3" t="s">
        <v>76</v>
      </c>
      <c r="V1" s="2" t="s">
        <v>77</v>
      </c>
    </row>
    <row r="2" spans="1:22" x14ac:dyDescent="0.3">
      <c r="A2" s="5">
        <v>45499</v>
      </c>
      <c r="B2" s="6" t="s">
        <v>85</v>
      </c>
      <c r="C2" s="7" t="s">
        <v>58</v>
      </c>
      <c r="D2" s="6" t="s">
        <v>78</v>
      </c>
      <c r="E2" s="16" t="s">
        <v>79</v>
      </c>
      <c r="F2" s="6" t="s">
        <v>80</v>
      </c>
      <c r="G2" s="6" t="s">
        <v>81</v>
      </c>
      <c r="H2" s="8">
        <v>5</v>
      </c>
      <c r="I2" s="9">
        <v>3420.9</v>
      </c>
      <c r="J2" s="9">
        <v>3420.9</v>
      </c>
      <c r="K2" s="9">
        <v>3420.9</v>
      </c>
      <c r="L2" s="7" t="s">
        <v>125</v>
      </c>
      <c r="M2" s="10">
        <v>7012.85</v>
      </c>
      <c r="N2" s="11">
        <v>0</v>
      </c>
      <c r="O2" s="10">
        <v>0</v>
      </c>
      <c r="P2" s="12">
        <v>2973.45</v>
      </c>
      <c r="Q2" s="11">
        <v>0</v>
      </c>
      <c r="R2" s="12">
        <v>0</v>
      </c>
      <c r="S2" s="12">
        <f t="shared" ref="S2:S40" si="0">SUM(M2:R2)</f>
        <v>9986.2999999999993</v>
      </c>
      <c r="T2" s="11">
        <v>1497.95</v>
      </c>
      <c r="U2" s="11">
        <f t="shared" ref="U2:U40" si="1">SUM(S2:T2)</f>
        <v>11484.25</v>
      </c>
      <c r="V2" s="13"/>
    </row>
    <row r="3" spans="1:22" x14ac:dyDescent="0.3">
      <c r="A3" s="5">
        <v>45511</v>
      </c>
      <c r="B3" s="6" t="s">
        <v>88</v>
      </c>
      <c r="C3" s="7" t="s">
        <v>56</v>
      </c>
      <c r="D3" s="6" t="s">
        <v>78</v>
      </c>
      <c r="E3" s="16" t="s">
        <v>79</v>
      </c>
      <c r="F3" s="6" t="s">
        <v>86</v>
      </c>
      <c r="G3" s="6" t="s">
        <v>87</v>
      </c>
      <c r="H3" s="8">
        <v>3</v>
      </c>
      <c r="I3" s="9">
        <v>2280.6</v>
      </c>
      <c r="J3" s="9">
        <v>2280.6</v>
      </c>
      <c r="K3" s="9">
        <v>2280.6</v>
      </c>
      <c r="L3" s="7" t="s">
        <v>125</v>
      </c>
      <c r="M3" s="10">
        <v>5131.3500000000004</v>
      </c>
      <c r="N3" s="11">
        <v>0</v>
      </c>
      <c r="O3" s="10">
        <v>0</v>
      </c>
      <c r="P3" s="12">
        <v>2160.3000000000002</v>
      </c>
      <c r="Q3" s="11">
        <v>0</v>
      </c>
      <c r="R3" s="12">
        <v>0</v>
      </c>
      <c r="S3" s="12">
        <f t="shared" si="0"/>
        <v>7291.6500000000005</v>
      </c>
      <c r="T3" s="11">
        <v>1093.75</v>
      </c>
      <c r="U3" s="11">
        <f t="shared" si="1"/>
        <v>8385.4000000000015</v>
      </c>
      <c r="V3" s="13"/>
    </row>
    <row r="4" spans="1:22" x14ac:dyDescent="0.3">
      <c r="A4" s="5">
        <v>45505</v>
      </c>
      <c r="B4" s="6" t="s">
        <v>84</v>
      </c>
      <c r="C4" s="7" t="s">
        <v>57</v>
      </c>
      <c r="D4" s="6" t="s">
        <v>78</v>
      </c>
      <c r="E4" s="16" t="s">
        <v>79</v>
      </c>
      <c r="F4" s="6" t="s">
        <v>82</v>
      </c>
      <c r="G4" s="6" t="s">
        <v>83</v>
      </c>
      <c r="H4" s="8">
        <v>4</v>
      </c>
      <c r="I4" s="9">
        <v>2250</v>
      </c>
      <c r="J4" s="9">
        <v>2250</v>
      </c>
      <c r="K4" s="9">
        <v>2250</v>
      </c>
      <c r="L4" s="7" t="s">
        <v>125</v>
      </c>
      <c r="M4" s="10">
        <v>3170.03</v>
      </c>
      <c r="N4" s="11">
        <v>0</v>
      </c>
      <c r="O4" s="10">
        <v>0</v>
      </c>
      <c r="P4" s="12">
        <v>1344.09</v>
      </c>
      <c r="Q4" s="11">
        <v>0</v>
      </c>
      <c r="R4" s="12">
        <v>0</v>
      </c>
      <c r="S4" s="12">
        <f t="shared" si="0"/>
        <v>4514.12</v>
      </c>
      <c r="T4" s="11">
        <v>677.12</v>
      </c>
      <c r="U4" s="11">
        <f t="shared" si="1"/>
        <v>5191.24</v>
      </c>
      <c r="V4" s="13"/>
    </row>
    <row r="5" spans="1:22" x14ac:dyDescent="0.3">
      <c r="A5" s="5">
        <v>45510</v>
      </c>
      <c r="B5" s="6" t="s">
        <v>90</v>
      </c>
      <c r="C5" s="7" t="s">
        <v>40</v>
      </c>
      <c r="D5" s="6" t="s">
        <v>78</v>
      </c>
      <c r="E5" s="16" t="s">
        <v>79</v>
      </c>
      <c r="F5" s="6" t="s">
        <v>89</v>
      </c>
      <c r="G5" s="6" t="s">
        <v>2</v>
      </c>
      <c r="H5" s="8">
        <v>1</v>
      </c>
      <c r="I5" s="9">
        <v>350</v>
      </c>
      <c r="J5" s="9">
        <v>350</v>
      </c>
      <c r="K5" s="9">
        <v>350</v>
      </c>
      <c r="L5" s="7" t="s">
        <v>125</v>
      </c>
      <c r="M5" s="10">
        <v>462.8</v>
      </c>
      <c r="N5" s="11">
        <v>0</v>
      </c>
      <c r="O5" s="10">
        <v>0</v>
      </c>
      <c r="P5" s="12">
        <v>0</v>
      </c>
      <c r="Q5" s="11">
        <v>0</v>
      </c>
      <c r="R5" s="12">
        <v>0</v>
      </c>
      <c r="S5" s="12">
        <f t="shared" si="0"/>
        <v>462.8</v>
      </c>
      <c r="T5" s="11">
        <v>69.41</v>
      </c>
      <c r="U5" s="11">
        <f t="shared" si="1"/>
        <v>532.21</v>
      </c>
      <c r="V5" s="13"/>
    </row>
    <row r="6" spans="1:22" x14ac:dyDescent="0.3">
      <c r="A6" s="5">
        <v>45512</v>
      </c>
      <c r="B6" s="6" t="s">
        <v>92</v>
      </c>
      <c r="C6" s="7" t="s">
        <v>31</v>
      </c>
      <c r="D6" s="6" t="s">
        <v>82</v>
      </c>
      <c r="E6" s="16" t="s">
        <v>83</v>
      </c>
      <c r="F6" s="6" t="s">
        <v>86</v>
      </c>
      <c r="G6" s="6" t="s">
        <v>87</v>
      </c>
      <c r="H6" s="8">
        <v>2</v>
      </c>
      <c r="I6" s="9">
        <v>965</v>
      </c>
      <c r="J6" s="9">
        <v>965</v>
      </c>
      <c r="K6" s="9">
        <v>965</v>
      </c>
      <c r="L6" s="7" t="s">
        <v>125</v>
      </c>
      <c r="M6" s="10">
        <v>2053.52</v>
      </c>
      <c r="N6" s="11">
        <v>0</v>
      </c>
      <c r="O6" s="10">
        <v>0</v>
      </c>
      <c r="P6" s="12">
        <v>618.11</v>
      </c>
      <c r="Q6" s="11">
        <v>0</v>
      </c>
      <c r="R6" s="12">
        <v>0</v>
      </c>
      <c r="S6" s="12">
        <f t="shared" si="0"/>
        <v>2671.63</v>
      </c>
      <c r="T6" s="11">
        <v>400.74</v>
      </c>
      <c r="U6" s="11">
        <f t="shared" si="1"/>
        <v>3072.37</v>
      </c>
      <c r="V6" s="13"/>
    </row>
    <row r="7" spans="1:22" x14ac:dyDescent="0.3">
      <c r="A7" s="5">
        <v>45527</v>
      </c>
      <c r="B7" s="6"/>
      <c r="C7" s="7" t="s">
        <v>60</v>
      </c>
      <c r="D7" s="6" t="s">
        <v>8</v>
      </c>
      <c r="E7" s="16" t="s">
        <v>83</v>
      </c>
      <c r="F7" s="6" t="s">
        <v>104</v>
      </c>
      <c r="G7" s="6" t="s">
        <v>87</v>
      </c>
      <c r="H7" s="8" t="s">
        <v>32</v>
      </c>
      <c r="I7" s="9">
        <v>1033</v>
      </c>
      <c r="J7" s="9">
        <v>1033</v>
      </c>
      <c r="K7" s="9">
        <v>1033</v>
      </c>
      <c r="L7" s="7" t="s">
        <v>125</v>
      </c>
      <c r="M7" s="10">
        <v>2013.11</v>
      </c>
      <c r="N7" s="11">
        <v>0</v>
      </c>
      <c r="O7" s="10">
        <v>0</v>
      </c>
      <c r="P7" s="12">
        <v>605.95000000000005</v>
      </c>
      <c r="Q7" s="11">
        <v>0</v>
      </c>
      <c r="R7" s="12">
        <v>0</v>
      </c>
      <c r="S7" s="12">
        <f t="shared" si="0"/>
        <v>2619.06</v>
      </c>
      <c r="T7" s="11">
        <v>392.86</v>
      </c>
      <c r="U7" s="11">
        <f t="shared" si="1"/>
        <v>3011.92</v>
      </c>
      <c r="V7" s="13"/>
    </row>
    <row r="8" spans="1:22" x14ac:dyDescent="0.3">
      <c r="A8" s="5">
        <v>45518</v>
      </c>
      <c r="B8" s="6" t="s">
        <v>100</v>
      </c>
      <c r="C8" s="7" t="s">
        <v>51</v>
      </c>
      <c r="D8" s="6" t="s">
        <v>80</v>
      </c>
      <c r="E8" s="16" t="s">
        <v>81</v>
      </c>
      <c r="F8" s="6" t="s">
        <v>82</v>
      </c>
      <c r="G8" s="6" t="s">
        <v>83</v>
      </c>
      <c r="H8" s="8">
        <v>7</v>
      </c>
      <c r="I8" s="9">
        <v>8820</v>
      </c>
      <c r="J8" s="9">
        <v>8820</v>
      </c>
      <c r="K8" s="9">
        <v>8820</v>
      </c>
      <c r="L8" s="7" t="s">
        <v>125</v>
      </c>
      <c r="M8" s="10">
        <v>10584</v>
      </c>
      <c r="N8" s="11">
        <v>0</v>
      </c>
      <c r="O8" s="10">
        <v>0</v>
      </c>
      <c r="P8" s="12">
        <v>3185.78</v>
      </c>
      <c r="Q8" s="11">
        <v>0</v>
      </c>
      <c r="R8" s="12">
        <v>0</v>
      </c>
      <c r="S8" s="12">
        <f t="shared" si="0"/>
        <v>13769.78</v>
      </c>
      <c r="T8" s="11">
        <v>2065.4699999999998</v>
      </c>
      <c r="U8" s="11">
        <f t="shared" si="1"/>
        <v>15835.25</v>
      </c>
      <c r="V8" s="13"/>
    </row>
    <row r="9" spans="1:22" x14ac:dyDescent="0.3">
      <c r="A9" s="5">
        <v>45518</v>
      </c>
      <c r="B9" s="6" t="s">
        <v>99</v>
      </c>
      <c r="C9" s="7" t="s">
        <v>50</v>
      </c>
      <c r="D9" s="6" t="s">
        <v>80</v>
      </c>
      <c r="E9" s="16" t="s">
        <v>81</v>
      </c>
      <c r="F9" s="6" t="s">
        <v>97</v>
      </c>
      <c r="G9" s="6" t="s">
        <v>98</v>
      </c>
      <c r="H9" s="8">
        <v>2</v>
      </c>
      <c r="I9" s="9">
        <v>1558</v>
      </c>
      <c r="J9" s="9">
        <v>1558</v>
      </c>
      <c r="K9" s="9">
        <v>1558</v>
      </c>
      <c r="L9" s="7" t="s">
        <v>125</v>
      </c>
      <c r="M9" s="10">
        <v>2804.4</v>
      </c>
      <c r="N9" s="11">
        <v>0</v>
      </c>
      <c r="O9" s="10">
        <v>0</v>
      </c>
      <c r="P9" s="12">
        <v>844.12</v>
      </c>
      <c r="Q9" s="11">
        <v>0</v>
      </c>
      <c r="R9" s="12">
        <v>0</v>
      </c>
      <c r="S9" s="12">
        <f t="shared" si="0"/>
        <v>3648.52</v>
      </c>
      <c r="T9" s="11">
        <v>547.28</v>
      </c>
      <c r="U9" s="11">
        <f t="shared" si="1"/>
        <v>4195.8</v>
      </c>
      <c r="V9" s="13"/>
    </row>
    <row r="10" spans="1:22" x14ac:dyDescent="0.3">
      <c r="A10" s="5">
        <v>45504</v>
      </c>
      <c r="B10" s="6"/>
      <c r="C10" s="7" t="s">
        <v>18</v>
      </c>
      <c r="D10" s="6" t="s">
        <v>8</v>
      </c>
      <c r="E10" s="16" t="s">
        <v>83</v>
      </c>
      <c r="F10" s="6" t="s">
        <v>86</v>
      </c>
      <c r="G10" s="6" t="s">
        <v>87</v>
      </c>
      <c r="H10" s="8" t="s">
        <v>10</v>
      </c>
      <c r="I10" s="9">
        <v>100</v>
      </c>
      <c r="J10" s="9">
        <v>100</v>
      </c>
      <c r="K10" s="9">
        <v>100</v>
      </c>
      <c r="L10" s="7" t="s">
        <v>125</v>
      </c>
      <c r="M10" s="10">
        <v>450</v>
      </c>
      <c r="N10" s="11">
        <v>0</v>
      </c>
      <c r="O10" s="10">
        <v>0</v>
      </c>
      <c r="P10" s="12">
        <v>136.80000000000001</v>
      </c>
      <c r="Q10" s="11">
        <v>0</v>
      </c>
      <c r="R10" s="12">
        <v>0</v>
      </c>
      <c r="S10" s="12">
        <f t="shared" si="0"/>
        <v>586.79999999999995</v>
      </c>
      <c r="T10" s="11">
        <v>88.01</v>
      </c>
      <c r="U10" s="11">
        <f t="shared" si="1"/>
        <v>674.81</v>
      </c>
      <c r="V10" s="13"/>
    </row>
    <row r="11" spans="1:22" x14ac:dyDescent="0.3">
      <c r="A11" s="5">
        <v>45504</v>
      </c>
      <c r="B11" s="6" t="s">
        <v>21</v>
      </c>
      <c r="C11" s="7" t="s">
        <v>18</v>
      </c>
      <c r="D11" s="6" t="s">
        <v>8</v>
      </c>
      <c r="E11" s="16" t="s">
        <v>83</v>
      </c>
      <c r="F11" s="6" t="s">
        <v>86</v>
      </c>
      <c r="G11" s="6" t="s">
        <v>87</v>
      </c>
      <c r="H11" s="8" t="s">
        <v>10</v>
      </c>
      <c r="I11" s="9">
        <v>100</v>
      </c>
      <c r="J11" s="9">
        <v>100</v>
      </c>
      <c r="K11" s="9">
        <v>100</v>
      </c>
      <c r="L11" s="7" t="s">
        <v>125</v>
      </c>
      <c r="M11" s="10">
        <v>450</v>
      </c>
      <c r="N11" s="11">
        <v>0</v>
      </c>
      <c r="O11" s="10">
        <v>0</v>
      </c>
      <c r="P11" s="12">
        <v>136.80000000000001</v>
      </c>
      <c r="Q11" s="11">
        <v>0</v>
      </c>
      <c r="R11" s="12">
        <v>0</v>
      </c>
      <c r="S11" s="12">
        <f t="shared" si="0"/>
        <v>586.79999999999995</v>
      </c>
      <c r="T11" s="11">
        <v>88.01</v>
      </c>
      <c r="U11" s="11">
        <f t="shared" si="1"/>
        <v>674.81</v>
      </c>
      <c r="V11" s="13"/>
    </row>
    <row r="12" spans="1:22" x14ac:dyDescent="0.3">
      <c r="A12" s="5">
        <v>45505</v>
      </c>
      <c r="B12" s="6" t="s">
        <v>106</v>
      </c>
      <c r="C12" s="7" t="s">
        <v>22</v>
      </c>
      <c r="D12" s="6" t="s">
        <v>82</v>
      </c>
      <c r="E12" s="16" t="s">
        <v>83</v>
      </c>
      <c r="F12" s="6" t="s">
        <v>80</v>
      </c>
      <c r="G12" s="6" t="s">
        <v>81</v>
      </c>
      <c r="H12" s="8">
        <v>3</v>
      </c>
      <c r="I12" s="9">
        <v>569</v>
      </c>
      <c r="J12" s="9">
        <v>569</v>
      </c>
      <c r="K12" s="9">
        <v>569</v>
      </c>
      <c r="L12" s="7" t="s">
        <v>125</v>
      </c>
      <c r="M12" s="10">
        <v>1306.42</v>
      </c>
      <c r="N12" s="11">
        <v>0</v>
      </c>
      <c r="O12" s="10">
        <v>0</v>
      </c>
      <c r="P12" s="12">
        <v>397.15</v>
      </c>
      <c r="Q12" s="11">
        <v>0</v>
      </c>
      <c r="R12" s="12">
        <v>0</v>
      </c>
      <c r="S12" s="12">
        <f t="shared" si="0"/>
        <v>1703.5700000000002</v>
      </c>
      <c r="T12" s="11">
        <v>255.54</v>
      </c>
      <c r="U12" s="11">
        <f t="shared" si="1"/>
        <v>1959.1100000000001</v>
      </c>
      <c r="V12" s="13"/>
    </row>
    <row r="13" spans="1:22" x14ac:dyDescent="0.3">
      <c r="A13" s="5">
        <v>45504</v>
      </c>
      <c r="B13" s="6" t="s">
        <v>107</v>
      </c>
      <c r="C13" s="7" t="s">
        <v>16</v>
      </c>
      <c r="D13" s="6" t="s">
        <v>82</v>
      </c>
      <c r="E13" s="16" t="s">
        <v>83</v>
      </c>
      <c r="F13" s="6" t="s">
        <v>104</v>
      </c>
      <c r="G13" s="6" t="s">
        <v>87</v>
      </c>
      <c r="H13" s="8">
        <v>8</v>
      </c>
      <c r="I13" s="9">
        <v>6178</v>
      </c>
      <c r="J13" s="9">
        <v>6178</v>
      </c>
      <c r="K13" s="9">
        <v>6178</v>
      </c>
      <c r="L13" s="7" t="s">
        <v>125</v>
      </c>
      <c r="M13" s="10">
        <v>10655.81</v>
      </c>
      <c r="N13" s="11">
        <v>0</v>
      </c>
      <c r="O13" s="10">
        <v>0</v>
      </c>
      <c r="P13" s="12">
        <v>3239.37</v>
      </c>
      <c r="Q13" s="11">
        <v>0</v>
      </c>
      <c r="R13" s="12">
        <v>0</v>
      </c>
      <c r="S13" s="12">
        <f t="shared" si="0"/>
        <v>13895.18</v>
      </c>
      <c r="T13" s="11">
        <v>2084.2800000000002</v>
      </c>
      <c r="U13" s="11">
        <f t="shared" si="1"/>
        <v>15979.460000000001</v>
      </c>
      <c r="V13" s="13"/>
    </row>
    <row r="14" spans="1:22" x14ac:dyDescent="0.3">
      <c r="A14" s="5">
        <v>45504</v>
      </c>
      <c r="B14" s="6" t="s">
        <v>20</v>
      </c>
      <c r="C14" s="7" t="s">
        <v>16</v>
      </c>
      <c r="D14" s="6" t="s">
        <v>8</v>
      </c>
      <c r="E14" s="16" t="s">
        <v>83</v>
      </c>
      <c r="F14" s="6" t="s">
        <v>104</v>
      </c>
      <c r="G14" s="6" t="s">
        <v>87</v>
      </c>
      <c r="H14" s="8" t="s">
        <v>17</v>
      </c>
      <c r="I14" s="9">
        <v>6178</v>
      </c>
      <c r="J14" s="9">
        <v>6178</v>
      </c>
      <c r="K14" s="9">
        <v>6178</v>
      </c>
      <c r="L14" s="7" t="s">
        <v>125</v>
      </c>
      <c r="M14" s="10">
        <v>10655.81</v>
      </c>
      <c r="N14" s="11">
        <v>0</v>
      </c>
      <c r="O14" s="10">
        <v>0</v>
      </c>
      <c r="P14" s="12">
        <v>3239.37</v>
      </c>
      <c r="Q14" s="11">
        <v>0</v>
      </c>
      <c r="R14" s="12">
        <v>0</v>
      </c>
      <c r="S14" s="12">
        <f t="shared" si="0"/>
        <v>13895.18</v>
      </c>
      <c r="T14" s="11">
        <v>2084.2800000000002</v>
      </c>
      <c r="U14" s="11">
        <f t="shared" si="1"/>
        <v>15979.460000000001</v>
      </c>
      <c r="V14" s="13"/>
    </row>
    <row r="15" spans="1:22" x14ac:dyDescent="0.3">
      <c r="A15" s="5">
        <v>45505</v>
      </c>
      <c r="B15" s="6"/>
      <c r="C15" s="7" t="s">
        <v>24</v>
      </c>
      <c r="D15" s="6" t="s">
        <v>8</v>
      </c>
      <c r="E15" s="16" t="s">
        <v>83</v>
      </c>
      <c r="F15" s="6" t="s">
        <v>80</v>
      </c>
      <c r="G15" s="6" t="s">
        <v>81</v>
      </c>
      <c r="H15" s="8" t="s">
        <v>10</v>
      </c>
      <c r="I15" s="9">
        <v>459</v>
      </c>
      <c r="J15" s="9">
        <v>459</v>
      </c>
      <c r="K15" s="9">
        <v>459</v>
      </c>
      <c r="L15" s="7" t="s">
        <v>125</v>
      </c>
      <c r="M15" s="10">
        <v>1439.42</v>
      </c>
      <c r="N15" s="11">
        <v>0</v>
      </c>
      <c r="O15" s="10">
        <v>0</v>
      </c>
      <c r="P15" s="12">
        <v>437.58</v>
      </c>
      <c r="Q15" s="11">
        <v>0</v>
      </c>
      <c r="R15" s="12">
        <v>0</v>
      </c>
      <c r="S15" s="12">
        <f t="shared" si="0"/>
        <v>1877</v>
      </c>
      <c r="T15" s="11">
        <v>281.55</v>
      </c>
      <c r="U15" s="11">
        <f t="shared" si="1"/>
        <v>2158.5500000000002</v>
      </c>
      <c r="V15" s="13"/>
    </row>
    <row r="16" spans="1:22" x14ac:dyDescent="0.3">
      <c r="A16" s="5">
        <v>45509</v>
      </c>
      <c r="B16" s="6" t="s">
        <v>30</v>
      </c>
      <c r="C16" s="7" t="s">
        <v>29</v>
      </c>
      <c r="D16" s="6" t="s">
        <v>8</v>
      </c>
      <c r="E16" s="16" t="s">
        <v>83</v>
      </c>
      <c r="F16" s="6" t="s">
        <v>80</v>
      </c>
      <c r="G16" s="6" t="s">
        <v>81</v>
      </c>
      <c r="H16" s="8" t="s">
        <v>23</v>
      </c>
      <c r="I16" s="9">
        <v>1670</v>
      </c>
      <c r="J16" s="9">
        <v>1670</v>
      </c>
      <c r="K16" s="9">
        <v>1670</v>
      </c>
      <c r="L16" s="7" t="s">
        <v>125</v>
      </c>
      <c r="M16" s="10">
        <v>3256.5</v>
      </c>
      <c r="N16" s="11">
        <v>0</v>
      </c>
      <c r="O16" s="10">
        <v>0</v>
      </c>
      <c r="P16" s="12">
        <v>989.98</v>
      </c>
      <c r="Q16" s="11">
        <v>0</v>
      </c>
      <c r="R16" s="12">
        <v>0</v>
      </c>
      <c r="S16" s="12">
        <f t="shared" si="0"/>
        <v>4246.4799999999996</v>
      </c>
      <c r="T16" s="11">
        <v>636.97</v>
      </c>
      <c r="U16" s="11">
        <f t="shared" si="1"/>
        <v>4883.45</v>
      </c>
      <c r="V16" s="13"/>
    </row>
    <row r="17" spans="1:22" x14ac:dyDescent="0.3">
      <c r="A17" s="5">
        <v>45509</v>
      </c>
      <c r="B17" s="6" t="s">
        <v>102</v>
      </c>
      <c r="C17" s="7" t="s">
        <v>28</v>
      </c>
      <c r="D17" s="6" t="s">
        <v>82</v>
      </c>
      <c r="E17" s="16" t="s">
        <v>83</v>
      </c>
      <c r="F17" s="6" t="s">
        <v>101</v>
      </c>
      <c r="G17" s="6" t="s">
        <v>79</v>
      </c>
      <c r="H17" s="8">
        <v>1</v>
      </c>
      <c r="I17" s="9">
        <v>376</v>
      </c>
      <c r="J17" s="9">
        <v>376</v>
      </c>
      <c r="K17" s="9">
        <v>376</v>
      </c>
      <c r="L17" s="7" t="s">
        <v>125</v>
      </c>
      <c r="M17" s="10">
        <v>545.20000000000005</v>
      </c>
      <c r="N17" s="11">
        <v>0</v>
      </c>
      <c r="O17" s="10">
        <v>0</v>
      </c>
      <c r="P17" s="12">
        <v>165.74</v>
      </c>
      <c r="Q17" s="11">
        <v>0</v>
      </c>
      <c r="R17" s="12">
        <v>0</v>
      </c>
      <c r="S17" s="12">
        <f t="shared" si="0"/>
        <v>710.94</v>
      </c>
      <c r="T17" s="11">
        <v>106.64</v>
      </c>
      <c r="U17" s="11">
        <f t="shared" si="1"/>
        <v>817.58</v>
      </c>
      <c r="V17" s="13"/>
    </row>
    <row r="18" spans="1:22" x14ac:dyDescent="0.3">
      <c r="A18" s="5">
        <v>45518</v>
      </c>
      <c r="B18" s="6" t="s">
        <v>109</v>
      </c>
      <c r="C18" s="7" t="s">
        <v>43</v>
      </c>
      <c r="D18" s="6" t="s">
        <v>82</v>
      </c>
      <c r="E18" s="16" t="s">
        <v>83</v>
      </c>
      <c r="F18" s="6" t="s">
        <v>101</v>
      </c>
      <c r="G18" s="6" t="s">
        <v>79</v>
      </c>
      <c r="H18" s="8">
        <v>4</v>
      </c>
      <c r="I18" s="9">
        <v>3286</v>
      </c>
      <c r="J18" s="9">
        <v>3286</v>
      </c>
      <c r="K18" s="9">
        <v>3286</v>
      </c>
      <c r="L18" s="7" t="s">
        <v>125</v>
      </c>
      <c r="M18" s="10">
        <v>4342.7700000000004</v>
      </c>
      <c r="N18" s="11">
        <v>0</v>
      </c>
      <c r="O18" s="10">
        <v>0</v>
      </c>
      <c r="P18" s="12">
        <v>1307.17</v>
      </c>
      <c r="Q18" s="11">
        <v>0</v>
      </c>
      <c r="R18" s="12">
        <v>0</v>
      </c>
      <c r="S18" s="12">
        <f t="shared" si="0"/>
        <v>5649.9400000000005</v>
      </c>
      <c r="T18" s="11">
        <v>847.49</v>
      </c>
      <c r="U18" s="11">
        <f t="shared" si="1"/>
        <v>6497.43</v>
      </c>
      <c r="V18" s="13"/>
    </row>
    <row r="19" spans="1:22" x14ac:dyDescent="0.3">
      <c r="A19" s="5">
        <v>45518</v>
      </c>
      <c r="B19" s="6" t="s">
        <v>110</v>
      </c>
      <c r="C19" s="7" t="s">
        <v>49</v>
      </c>
      <c r="D19" s="6" t="s">
        <v>82</v>
      </c>
      <c r="E19" s="16" t="s">
        <v>83</v>
      </c>
      <c r="F19" s="6" t="s">
        <v>80</v>
      </c>
      <c r="G19" s="6" t="s">
        <v>81</v>
      </c>
      <c r="H19" s="8">
        <v>10</v>
      </c>
      <c r="I19" s="9">
        <v>9686</v>
      </c>
      <c r="J19" s="9">
        <v>9686</v>
      </c>
      <c r="K19" s="9">
        <v>9686</v>
      </c>
      <c r="L19" s="7" t="s">
        <v>126</v>
      </c>
      <c r="M19" s="10">
        <v>14112</v>
      </c>
      <c r="N19" s="11">
        <v>0</v>
      </c>
      <c r="O19" s="10">
        <v>0</v>
      </c>
      <c r="P19" s="12">
        <v>4247.71</v>
      </c>
      <c r="Q19" s="11">
        <v>0</v>
      </c>
      <c r="R19" s="12">
        <v>0</v>
      </c>
      <c r="S19" s="12">
        <f t="shared" si="0"/>
        <v>18359.71</v>
      </c>
      <c r="T19" s="11">
        <v>2753.96</v>
      </c>
      <c r="U19" s="11">
        <f t="shared" si="1"/>
        <v>21113.67</v>
      </c>
      <c r="V19" s="13"/>
    </row>
    <row r="20" spans="1:22" x14ac:dyDescent="0.3">
      <c r="A20" s="5">
        <v>45518</v>
      </c>
      <c r="B20" s="6" t="s">
        <v>95</v>
      </c>
      <c r="C20" s="7" t="s">
        <v>45</v>
      </c>
      <c r="D20" s="6" t="s">
        <v>82</v>
      </c>
      <c r="E20" s="16" t="s">
        <v>83</v>
      </c>
      <c r="F20" s="6" t="s">
        <v>46</v>
      </c>
      <c r="G20" s="6" t="s">
        <v>47</v>
      </c>
      <c r="H20" s="8">
        <v>1</v>
      </c>
      <c r="I20" s="9">
        <v>505</v>
      </c>
      <c r="J20" s="9">
        <v>505</v>
      </c>
      <c r="K20" s="9">
        <v>505</v>
      </c>
      <c r="L20" s="7" t="s">
        <v>125</v>
      </c>
      <c r="M20" s="10">
        <v>732.25</v>
      </c>
      <c r="N20" s="11">
        <v>0</v>
      </c>
      <c r="O20" s="10">
        <v>0</v>
      </c>
      <c r="P20" s="12">
        <v>220.41</v>
      </c>
      <c r="Q20" s="11">
        <v>0</v>
      </c>
      <c r="R20" s="12">
        <v>0</v>
      </c>
      <c r="S20" s="12">
        <f t="shared" si="0"/>
        <v>952.66</v>
      </c>
      <c r="T20" s="11">
        <v>142.9</v>
      </c>
      <c r="U20" s="11">
        <f t="shared" si="1"/>
        <v>1095.56</v>
      </c>
      <c r="V20" s="13"/>
    </row>
    <row r="21" spans="1:22" x14ac:dyDescent="0.3">
      <c r="A21" s="5">
        <v>45499</v>
      </c>
      <c r="B21" s="6" t="s">
        <v>113</v>
      </c>
      <c r="C21" s="7" t="s">
        <v>12</v>
      </c>
      <c r="D21" s="6" t="s">
        <v>93</v>
      </c>
      <c r="E21" s="16" t="s">
        <v>83</v>
      </c>
      <c r="F21" s="6" t="s">
        <v>13</v>
      </c>
      <c r="G21" s="6" t="s">
        <v>14</v>
      </c>
      <c r="H21" s="8">
        <v>1</v>
      </c>
      <c r="I21" s="9">
        <v>371</v>
      </c>
      <c r="J21" s="9">
        <v>371</v>
      </c>
      <c r="K21" s="9">
        <v>371</v>
      </c>
      <c r="L21" s="7" t="s">
        <v>125</v>
      </c>
      <c r="M21" s="10">
        <v>704.9</v>
      </c>
      <c r="N21" s="11">
        <v>0</v>
      </c>
      <c r="O21" s="10">
        <v>0</v>
      </c>
      <c r="P21" s="12">
        <v>214.29</v>
      </c>
      <c r="Q21" s="11">
        <v>0</v>
      </c>
      <c r="R21" s="12">
        <v>0</v>
      </c>
      <c r="S21" s="12">
        <f t="shared" si="0"/>
        <v>919.18999999999994</v>
      </c>
      <c r="T21" s="11">
        <v>137.88</v>
      </c>
      <c r="U21" s="11">
        <f t="shared" si="1"/>
        <v>1057.07</v>
      </c>
      <c r="V21" s="13"/>
    </row>
    <row r="22" spans="1:22" x14ac:dyDescent="0.3">
      <c r="A22" s="5">
        <v>45499</v>
      </c>
      <c r="B22" s="6" t="s">
        <v>114</v>
      </c>
      <c r="C22" s="7" t="s">
        <v>11</v>
      </c>
      <c r="D22" s="6" t="s">
        <v>93</v>
      </c>
      <c r="E22" s="16" t="s">
        <v>83</v>
      </c>
      <c r="F22" s="6" t="s">
        <v>86</v>
      </c>
      <c r="G22" s="6" t="s">
        <v>87</v>
      </c>
      <c r="H22" s="8">
        <v>1</v>
      </c>
      <c r="I22" s="9">
        <v>632</v>
      </c>
      <c r="J22" s="9">
        <v>632</v>
      </c>
      <c r="K22" s="9">
        <v>632</v>
      </c>
      <c r="L22" s="7" t="s">
        <v>125</v>
      </c>
      <c r="M22" s="10">
        <v>1344.89</v>
      </c>
      <c r="N22" s="11">
        <v>0</v>
      </c>
      <c r="O22" s="10">
        <v>0</v>
      </c>
      <c r="P22" s="12">
        <v>408.85</v>
      </c>
      <c r="Q22" s="11">
        <v>0</v>
      </c>
      <c r="R22" s="12">
        <v>0</v>
      </c>
      <c r="S22" s="12">
        <f t="shared" si="0"/>
        <v>1753.7400000000002</v>
      </c>
      <c r="T22" s="11">
        <v>263.06</v>
      </c>
      <c r="U22" s="11">
        <f t="shared" si="1"/>
        <v>2016.8000000000002</v>
      </c>
      <c r="V22" s="13"/>
    </row>
    <row r="23" spans="1:22" x14ac:dyDescent="0.3">
      <c r="A23" s="5">
        <v>45499</v>
      </c>
      <c r="B23" s="6" t="s">
        <v>112</v>
      </c>
      <c r="C23" s="7" t="s">
        <v>9</v>
      </c>
      <c r="D23" s="6" t="s">
        <v>93</v>
      </c>
      <c r="E23" s="16" t="s">
        <v>83</v>
      </c>
      <c r="F23" s="6" t="s">
        <v>101</v>
      </c>
      <c r="G23" s="6" t="s">
        <v>79</v>
      </c>
      <c r="H23" s="8">
        <v>1</v>
      </c>
      <c r="I23" s="9">
        <v>393</v>
      </c>
      <c r="J23" s="9">
        <v>393</v>
      </c>
      <c r="K23" s="9">
        <v>393</v>
      </c>
      <c r="L23" s="7" t="s">
        <v>125</v>
      </c>
      <c r="M23" s="10">
        <v>638.23</v>
      </c>
      <c r="N23" s="11">
        <v>0</v>
      </c>
      <c r="O23" s="10">
        <v>0</v>
      </c>
      <c r="P23" s="12">
        <v>194.02</v>
      </c>
      <c r="Q23" s="11">
        <v>0</v>
      </c>
      <c r="R23" s="12">
        <v>0</v>
      </c>
      <c r="S23" s="12">
        <f t="shared" si="0"/>
        <v>832.25</v>
      </c>
      <c r="T23" s="11">
        <v>124.84</v>
      </c>
      <c r="U23" s="11">
        <f t="shared" si="1"/>
        <v>957.09</v>
      </c>
      <c r="V23" s="13"/>
    </row>
    <row r="24" spans="1:22" x14ac:dyDescent="0.3">
      <c r="A24" s="5">
        <v>45503</v>
      </c>
      <c r="B24" s="6"/>
      <c r="C24" s="7" t="s">
        <v>15</v>
      </c>
      <c r="D24" s="6" t="s">
        <v>93</v>
      </c>
      <c r="E24" s="16" t="s">
        <v>83</v>
      </c>
      <c r="F24" s="6" t="s">
        <v>101</v>
      </c>
      <c r="G24" s="6" t="s">
        <v>79</v>
      </c>
      <c r="H24" s="8">
        <v>1</v>
      </c>
      <c r="I24" s="9">
        <v>266</v>
      </c>
      <c r="J24" s="9">
        <v>266</v>
      </c>
      <c r="K24" s="9">
        <v>266</v>
      </c>
      <c r="L24" s="7" t="s">
        <v>125</v>
      </c>
      <c r="M24" s="10">
        <v>431.98</v>
      </c>
      <c r="N24" s="11">
        <v>0</v>
      </c>
      <c r="O24" s="10">
        <v>0</v>
      </c>
      <c r="P24" s="12">
        <v>131.32</v>
      </c>
      <c r="Q24" s="11">
        <v>0</v>
      </c>
      <c r="R24" s="12">
        <v>0</v>
      </c>
      <c r="S24" s="12">
        <f t="shared" si="0"/>
        <v>563.29999999999995</v>
      </c>
      <c r="T24" s="11">
        <v>84.5</v>
      </c>
      <c r="U24" s="11">
        <f t="shared" si="1"/>
        <v>647.79999999999995</v>
      </c>
      <c r="V24" s="13"/>
    </row>
    <row r="25" spans="1:22" x14ac:dyDescent="0.3">
      <c r="A25" s="5">
        <v>45504</v>
      </c>
      <c r="B25" s="6"/>
      <c r="C25" s="7" t="s">
        <v>19</v>
      </c>
      <c r="D25" s="6" t="s">
        <v>8</v>
      </c>
      <c r="E25" s="16" t="s">
        <v>83</v>
      </c>
      <c r="F25" s="6" t="s">
        <v>86</v>
      </c>
      <c r="G25" s="6" t="s">
        <v>87</v>
      </c>
      <c r="H25" s="8" t="s">
        <v>10</v>
      </c>
      <c r="I25" s="9">
        <v>618</v>
      </c>
      <c r="J25" s="9">
        <v>618</v>
      </c>
      <c r="K25" s="9">
        <v>618</v>
      </c>
      <c r="L25" s="7" t="s">
        <v>125</v>
      </c>
      <c r="M25" s="10">
        <v>1174.2</v>
      </c>
      <c r="N25" s="11">
        <v>0</v>
      </c>
      <c r="O25" s="10">
        <v>0</v>
      </c>
      <c r="P25" s="12">
        <v>356.96</v>
      </c>
      <c r="Q25" s="11">
        <v>0</v>
      </c>
      <c r="R25" s="12">
        <v>0</v>
      </c>
      <c r="S25" s="12">
        <f t="shared" si="0"/>
        <v>1531.16</v>
      </c>
      <c r="T25" s="11">
        <v>229.67</v>
      </c>
      <c r="U25" s="11">
        <f t="shared" si="1"/>
        <v>1760.8300000000002</v>
      </c>
      <c r="V25" s="13"/>
    </row>
    <row r="26" spans="1:22" x14ac:dyDescent="0.3">
      <c r="A26" s="5">
        <v>45504</v>
      </c>
      <c r="B26" s="6"/>
      <c r="C26" s="7" t="s">
        <v>19</v>
      </c>
      <c r="D26" s="6" t="s">
        <v>8</v>
      </c>
      <c r="E26" s="16" t="s">
        <v>83</v>
      </c>
      <c r="F26" s="6" t="s">
        <v>86</v>
      </c>
      <c r="G26" s="6" t="s">
        <v>87</v>
      </c>
      <c r="H26" s="8" t="s">
        <v>10</v>
      </c>
      <c r="I26" s="9">
        <v>618</v>
      </c>
      <c r="J26" s="9">
        <v>618</v>
      </c>
      <c r="K26" s="9">
        <v>618</v>
      </c>
      <c r="L26" s="7" t="s">
        <v>125</v>
      </c>
      <c r="M26" s="10">
        <v>1174.2</v>
      </c>
      <c r="N26" s="11">
        <v>0</v>
      </c>
      <c r="O26" s="10">
        <v>0</v>
      </c>
      <c r="P26" s="12">
        <v>356.96</v>
      </c>
      <c r="Q26" s="11">
        <v>0</v>
      </c>
      <c r="R26" s="12">
        <v>0</v>
      </c>
      <c r="S26" s="12">
        <f t="shared" si="0"/>
        <v>1531.16</v>
      </c>
      <c r="T26" s="11">
        <v>229.67</v>
      </c>
      <c r="U26" s="11">
        <f t="shared" si="1"/>
        <v>1760.8300000000002</v>
      </c>
      <c r="V26" s="13"/>
    </row>
    <row r="27" spans="1:22" x14ac:dyDescent="0.3">
      <c r="A27" s="5">
        <v>45506</v>
      </c>
      <c r="B27" s="6" t="s">
        <v>103</v>
      </c>
      <c r="C27" s="7" t="s">
        <v>25</v>
      </c>
      <c r="D27" s="6" t="s">
        <v>93</v>
      </c>
      <c r="E27" s="16" t="s">
        <v>83</v>
      </c>
      <c r="F27" s="6" t="s">
        <v>101</v>
      </c>
      <c r="G27" s="6" t="s">
        <v>79</v>
      </c>
      <c r="H27" s="8">
        <v>3</v>
      </c>
      <c r="I27" s="9">
        <v>548</v>
      </c>
      <c r="J27" s="9">
        <v>548</v>
      </c>
      <c r="K27" s="9">
        <v>548</v>
      </c>
      <c r="L27" s="7" t="s">
        <v>125</v>
      </c>
      <c r="M27" s="10">
        <v>889.95</v>
      </c>
      <c r="N27" s="11">
        <v>0</v>
      </c>
      <c r="O27" s="10">
        <v>0</v>
      </c>
      <c r="P27" s="12">
        <v>270.54000000000002</v>
      </c>
      <c r="Q27" s="11">
        <v>0</v>
      </c>
      <c r="R27" s="12">
        <v>0</v>
      </c>
      <c r="S27" s="12">
        <f t="shared" si="0"/>
        <v>1160.49</v>
      </c>
      <c r="T27" s="11">
        <v>174.07</v>
      </c>
      <c r="U27" s="11">
        <f t="shared" si="1"/>
        <v>1334.56</v>
      </c>
      <c r="V27" s="13"/>
    </row>
    <row r="28" spans="1:22" x14ac:dyDescent="0.3">
      <c r="A28" s="5">
        <v>45506</v>
      </c>
      <c r="B28" s="6" t="s">
        <v>105</v>
      </c>
      <c r="C28" s="7" t="s">
        <v>27</v>
      </c>
      <c r="D28" s="6" t="s">
        <v>93</v>
      </c>
      <c r="E28" s="16" t="s">
        <v>83</v>
      </c>
      <c r="F28" s="6" t="s">
        <v>104</v>
      </c>
      <c r="G28" s="6" t="s">
        <v>87</v>
      </c>
      <c r="H28" s="8">
        <v>1</v>
      </c>
      <c r="I28" s="9">
        <v>944</v>
      </c>
      <c r="J28" s="9">
        <v>944</v>
      </c>
      <c r="K28" s="9">
        <v>944</v>
      </c>
      <c r="L28" s="7" t="s">
        <v>125</v>
      </c>
      <c r="M28" s="10">
        <v>2008.83</v>
      </c>
      <c r="N28" s="11">
        <v>0</v>
      </c>
      <c r="O28" s="10">
        <v>0</v>
      </c>
      <c r="P28" s="12">
        <v>610.67999999999995</v>
      </c>
      <c r="Q28" s="11">
        <v>0</v>
      </c>
      <c r="R28" s="12">
        <v>0</v>
      </c>
      <c r="S28" s="12">
        <f t="shared" si="0"/>
        <v>2619.5099999999998</v>
      </c>
      <c r="T28" s="11">
        <v>392.93</v>
      </c>
      <c r="U28" s="11">
        <f t="shared" si="1"/>
        <v>3012.4399999999996</v>
      </c>
      <c r="V28" s="13"/>
    </row>
    <row r="29" spans="1:22" x14ac:dyDescent="0.3">
      <c r="A29" s="5">
        <v>45506</v>
      </c>
      <c r="B29" s="6" t="s">
        <v>96</v>
      </c>
      <c r="C29" s="7" t="s">
        <v>26</v>
      </c>
      <c r="D29" s="6" t="s">
        <v>93</v>
      </c>
      <c r="E29" s="16" t="s">
        <v>83</v>
      </c>
      <c r="F29" s="6" t="s">
        <v>86</v>
      </c>
      <c r="G29" s="6" t="s">
        <v>87</v>
      </c>
      <c r="H29" s="8">
        <v>1</v>
      </c>
      <c r="I29" s="9">
        <v>333</v>
      </c>
      <c r="J29" s="9">
        <v>333</v>
      </c>
      <c r="K29" s="9">
        <v>333</v>
      </c>
      <c r="L29" s="7" t="s">
        <v>125</v>
      </c>
      <c r="M29" s="10">
        <v>632.70000000000005</v>
      </c>
      <c r="N29" s="11">
        <v>0</v>
      </c>
      <c r="O29" s="10">
        <v>0</v>
      </c>
      <c r="P29" s="12">
        <v>192.34</v>
      </c>
      <c r="Q29" s="11">
        <v>0</v>
      </c>
      <c r="R29" s="12">
        <v>0</v>
      </c>
      <c r="S29" s="12">
        <f t="shared" si="0"/>
        <v>825.04000000000008</v>
      </c>
      <c r="T29" s="11">
        <v>123.76</v>
      </c>
      <c r="U29" s="11">
        <f t="shared" si="1"/>
        <v>948.80000000000007</v>
      </c>
      <c r="V29" s="13"/>
    </row>
    <row r="30" spans="1:22" x14ac:dyDescent="0.3">
      <c r="A30" s="5">
        <v>45512</v>
      </c>
      <c r="B30" s="6" t="s">
        <v>94</v>
      </c>
      <c r="C30" s="7" t="s">
        <v>33</v>
      </c>
      <c r="D30" s="6" t="s">
        <v>93</v>
      </c>
      <c r="E30" s="16" t="s">
        <v>83</v>
      </c>
      <c r="F30" s="6" t="s">
        <v>34</v>
      </c>
      <c r="G30" s="6" t="s">
        <v>35</v>
      </c>
      <c r="H30" s="8">
        <v>1</v>
      </c>
      <c r="I30" s="9">
        <v>477</v>
      </c>
      <c r="J30" s="9">
        <v>477</v>
      </c>
      <c r="K30" s="9">
        <v>477</v>
      </c>
      <c r="L30" s="7" t="s">
        <v>125</v>
      </c>
      <c r="M30" s="10">
        <v>906.3</v>
      </c>
      <c r="N30" s="11">
        <v>0</v>
      </c>
      <c r="O30" s="10">
        <v>0</v>
      </c>
      <c r="P30" s="12">
        <v>272.8</v>
      </c>
      <c r="Q30" s="11">
        <v>0</v>
      </c>
      <c r="R30" s="12">
        <v>0</v>
      </c>
      <c r="S30" s="12">
        <f t="shared" si="0"/>
        <v>1179.0999999999999</v>
      </c>
      <c r="T30" s="11">
        <v>176.87</v>
      </c>
      <c r="U30" s="11">
        <f t="shared" si="1"/>
        <v>1355.9699999999998</v>
      </c>
      <c r="V30" s="13"/>
    </row>
    <row r="31" spans="1:22" x14ac:dyDescent="0.3">
      <c r="A31" s="5">
        <v>45517</v>
      </c>
      <c r="B31" s="6" t="s">
        <v>116</v>
      </c>
      <c r="C31" s="7" t="s">
        <v>38</v>
      </c>
      <c r="D31" s="6" t="s">
        <v>93</v>
      </c>
      <c r="E31" s="16" t="s">
        <v>83</v>
      </c>
      <c r="F31" s="6" t="s">
        <v>39</v>
      </c>
      <c r="G31" s="6" t="s">
        <v>115</v>
      </c>
      <c r="H31" s="8">
        <v>3</v>
      </c>
      <c r="I31" s="9">
        <v>1292</v>
      </c>
      <c r="J31" s="9">
        <v>1292</v>
      </c>
      <c r="K31" s="9">
        <v>1292</v>
      </c>
      <c r="L31" s="7" t="s">
        <v>125</v>
      </c>
      <c r="M31" s="10">
        <v>2584</v>
      </c>
      <c r="N31" s="11">
        <v>0</v>
      </c>
      <c r="O31" s="10">
        <v>0</v>
      </c>
      <c r="P31" s="12">
        <v>777.78</v>
      </c>
      <c r="Q31" s="11">
        <v>0</v>
      </c>
      <c r="R31" s="12">
        <v>0</v>
      </c>
      <c r="S31" s="12">
        <f t="shared" si="0"/>
        <v>3361.7799999999997</v>
      </c>
      <c r="T31" s="11">
        <v>504.27</v>
      </c>
      <c r="U31" s="11">
        <f t="shared" si="1"/>
        <v>3866.0499999999997</v>
      </c>
      <c r="V31" s="13"/>
    </row>
    <row r="32" spans="1:22" x14ac:dyDescent="0.3">
      <c r="A32" s="5">
        <v>45516</v>
      </c>
      <c r="B32" s="6" t="s">
        <v>117</v>
      </c>
      <c r="C32" s="7" t="s">
        <v>36</v>
      </c>
      <c r="D32" s="6" t="s">
        <v>93</v>
      </c>
      <c r="E32" s="16" t="s">
        <v>83</v>
      </c>
      <c r="F32" s="6" t="s">
        <v>37</v>
      </c>
      <c r="G32" s="6" t="s">
        <v>79</v>
      </c>
      <c r="H32" s="8">
        <v>1</v>
      </c>
      <c r="I32" s="9">
        <v>962</v>
      </c>
      <c r="J32" s="9">
        <v>962</v>
      </c>
      <c r="K32" s="9">
        <v>962</v>
      </c>
      <c r="L32" s="7" t="s">
        <v>125</v>
      </c>
      <c r="M32" s="10">
        <v>1394.9</v>
      </c>
      <c r="N32" s="11">
        <v>0</v>
      </c>
      <c r="O32" s="10">
        <v>0</v>
      </c>
      <c r="P32" s="12">
        <v>419.86</v>
      </c>
      <c r="Q32" s="11">
        <v>0</v>
      </c>
      <c r="R32" s="12">
        <v>0</v>
      </c>
      <c r="S32" s="12">
        <f t="shared" si="0"/>
        <v>1814.7600000000002</v>
      </c>
      <c r="T32" s="11">
        <v>272.20999999999998</v>
      </c>
      <c r="U32" s="11">
        <f t="shared" si="1"/>
        <v>2086.9700000000003</v>
      </c>
      <c r="V32" s="13"/>
    </row>
    <row r="33" spans="1:22" x14ac:dyDescent="0.3">
      <c r="A33" s="5">
        <v>45518</v>
      </c>
      <c r="B33" s="6" t="s">
        <v>111</v>
      </c>
      <c r="C33" s="7" t="s">
        <v>44</v>
      </c>
      <c r="D33" s="6" t="s">
        <v>93</v>
      </c>
      <c r="E33" s="16" t="s">
        <v>83</v>
      </c>
      <c r="F33" s="6" t="s">
        <v>101</v>
      </c>
      <c r="G33" s="6" t="s">
        <v>79</v>
      </c>
      <c r="H33" s="8">
        <v>14</v>
      </c>
      <c r="I33" s="9">
        <v>6289</v>
      </c>
      <c r="J33" s="9">
        <v>6289</v>
      </c>
      <c r="K33" s="9">
        <v>6289</v>
      </c>
      <c r="L33" s="7" t="s">
        <v>125</v>
      </c>
      <c r="M33" s="10">
        <v>7043.68</v>
      </c>
      <c r="N33" s="11">
        <v>0</v>
      </c>
      <c r="O33" s="10">
        <v>0</v>
      </c>
      <c r="P33" s="12">
        <v>2120.15</v>
      </c>
      <c r="Q33" s="11">
        <v>0</v>
      </c>
      <c r="R33" s="12">
        <v>0</v>
      </c>
      <c r="S33" s="12">
        <f t="shared" si="0"/>
        <v>9163.83</v>
      </c>
      <c r="T33" s="11">
        <v>1374.57</v>
      </c>
      <c r="U33" s="11">
        <f t="shared" si="1"/>
        <v>10538.4</v>
      </c>
      <c r="V33" s="13"/>
    </row>
    <row r="34" spans="1:22" x14ac:dyDescent="0.3">
      <c r="A34" s="5">
        <v>45518</v>
      </c>
      <c r="B34" s="6" t="s">
        <v>108</v>
      </c>
      <c r="C34" s="7" t="s">
        <v>48</v>
      </c>
      <c r="D34" s="6" t="s">
        <v>93</v>
      </c>
      <c r="E34" s="16" t="s">
        <v>83</v>
      </c>
      <c r="F34" s="6" t="s">
        <v>86</v>
      </c>
      <c r="G34" s="6" t="s">
        <v>87</v>
      </c>
      <c r="H34" s="8">
        <v>1</v>
      </c>
      <c r="I34" s="9">
        <v>321</v>
      </c>
      <c r="J34" s="9">
        <v>321</v>
      </c>
      <c r="K34" s="9">
        <v>321</v>
      </c>
      <c r="L34" s="7" t="s">
        <v>125</v>
      </c>
      <c r="M34" s="10">
        <v>609.9</v>
      </c>
      <c r="N34" s="11">
        <v>0</v>
      </c>
      <c r="O34" s="10">
        <v>0</v>
      </c>
      <c r="P34" s="12">
        <v>183.58</v>
      </c>
      <c r="Q34" s="11">
        <v>0</v>
      </c>
      <c r="R34" s="12">
        <v>0</v>
      </c>
      <c r="S34" s="12">
        <f t="shared" si="0"/>
        <v>793.48</v>
      </c>
      <c r="T34" s="11">
        <v>119.02</v>
      </c>
      <c r="U34" s="11">
        <f t="shared" si="1"/>
        <v>912.5</v>
      </c>
      <c r="V34" s="13"/>
    </row>
    <row r="35" spans="1:22" x14ac:dyDescent="0.3">
      <c r="A35" s="5">
        <v>45524</v>
      </c>
      <c r="B35" s="6" t="s">
        <v>118</v>
      </c>
      <c r="C35" s="7" t="s">
        <v>52</v>
      </c>
      <c r="D35" s="6" t="s">
        <v>93</v>
      </c>
      <c r="E35" s="16" t="s">
        <v>83</v>
      </c>
      <c r="F35" s="6" t="s">
        <v>101</v>
      </c>
      <c r="G35" s="6" t="s">
        <v>79</v>
      </c>
      <c r="H35" s="8">
        <v>1</v>
      </c>
      <c r="I35" s="9">
        <v>478</v>
      </c>
      <c r="J35" s="9">
        <v>478</v>
      </c>
      <c r="K35" s="9">
        <v>478</v>
      </c>
      <c r="L35" s="7" t="s">
        <v>125</v>
      </c>
      <c r="M35" s="10">
        <v>776.27</v>
      </c>
      <c r="N35" s="11">
        <v>0</v>
      </c>
      <c r="O35" s="10">
        <v>0</v>
      </c>
      <c r="P35" s="12">
        <v>233.66</v>
      </c>
      <c r="Q35" s="11">
        <v>0</v>
      </c>
      <c r="R35" s="12">
        <v>0</v>
      </c>
      <c r="S35" s="12">
        <f t="shared" si="0"/>
        <v>1009.93</v>
      </c>
      <c r="T35" s="11">
        <v>151.49</v>
      </c>
      <c r="U35" s="11">
        <f t="shared" si="1"/>
        <v>1161.42</v>
      </c>
      <c r="V35" s="13"/>
    </row>
    <row r="36" spans="1:22" x14ac:dyDescent="0.3">
      <c r="A36" s="5">
        <v>45526</v>
      </c>
      <c r="B36" s="6" t="s">
        <v>122</v>
      </c>
      <c r="C36" s="7" t="s">
        <v>55</v>
      </c>
      <c r="D36" s="6" t="s">
        <v>93</v>
      </c>
      <c r="E36" s="16" t="s">
        <v>83</v>
      </c>
      <c r="F36" s="6" t="s">
        <v>101</v>
      </c>
      <c r="G36" s="6" t="s">
        <v>79</v>
      </c>
      <c r="H36" s="8">
        <v>7</v>
      </c>
      <c r="I36" s="9">
        <v>4214</v>
      </c>
      <c r="J36" s="9">
        <v>4214</v>
      </c>
      <c r="K36" s="9">
        <v>4214</v>
      </c>
      <c r="L36" s="7" t="s">
        <v>125</v>
      </c>
      <c r="M36" s="10">
        <v>5569.22</v>
      </c>
      <c r="N36" s="11">
        <v>0</v>
      </c>
      <c r="O36" s="10">
        <v>0</v>
      </c>
      <c r="P36" s="12">
        <v>1676.34</v>
      </c>
      <c r="Q36" s="11">
        <v>0</v>
      </c>
      <c r="R36" s="12">
        <v>0</v>
      </c>
      <c r="S36" s="12">
        <f t="shared" si="0"/>
        <v>7245.56</v>
      </c>
      <c r="T36" s="11">
        <v>1086.83</v>
      </c>
      <c r="U36" s="11">
        <f t="shared" si="1"/>
        <v>8332.39</v>
      </c>
      <c r="V36" s="13"/>
    </row>
    <row r="37" spans="1:22" x14ac:dyDescent="0.3">
      <c r="A37" s="5">
        <v>45527</v>
      </c>
      <c r="B37" s="6"/>
      <c r="C37" s="7" t="s">
        <v>59</v>
      </c>
      <c r="D37" s="6" t="s">
        <v>8</v>
      </c>
      <c r="E37" s="16" t="s">
        <v>83</v>
      </c>
      <c r="F37" s="6" t="s">
        <v>101</v>
      </c>
      <c r="G37" s="6" t="s">
        <v>79</v>
      </c>
      <c r="H37" s="8">
        <v>3</v>
      </c>
      <c r="I37" s="9">
        <v>1601</v>
      </c>
      <c r="J37" s="9">
        <v>1601</v>
      </c>
      <c r="K37" s="9">
        <v>1601</v>
      </c>
      <c r="L37" s="7" t="s">
        <v>125</v>
      </c>
      <c r="M37" s="10">
        <v>2331.06</v>
      </c>
      <c r="N37" s="11">
        <v>0</v>
      </c>
      <c r="O37" s="10">
        <v>0</v>
      </c>
      <c r="P37" s="12">
        <v>701.65</v>
      </c>
      <c r="Q37" s="11">
        <v>0</v>
      </c>
      <c r="R37" s="12">
        <v>0</v>
      </c>
      <c r="S37" s="12">
        <f t="shared" si="0"/>
        <v>3032.71</v>
      </c>
      <c r="T37" s="11">
        <v>454.91</v>
      </c>
      <c r="U37" s="11">
        <f t="shared" si="1"/>
        <v>3487.62</v>
      </c>
      <c r="V37" s="13"/>
    </row>
    <row r="38" spans="1:22" x14ac:dyDescent="0.3">
      <c r="A38" s="5">
        <v>45496</v>
      </c>
      <c r="B38" s="6" t="s">
        <v>124</v>
      </c>
      <c r="C38" s="7" t="s">
        <v>7</v>
      </c>
      <c r="D38" s="6" t="s">
        <v>80</v>
      </c>
      <c r="E38" s="16" t="s">
        <v>83</v>
      </c>
      <c r="F38" s="6" t="s">
        <v>123</v>
      </c>
      <c r="G38" s="6" t="s">
        <v>98</v>
      </c>
      <c r="H38" s="8">
        <v>8</v>
      </c>
      <c r="I38" s="9">
        <v>1558</v>
      </c>
      <c r="J38" s="9">
        <v>1558</v>
      </c>
      <c r="K38" s="9">
        <v>1558</v>
      </c>
      <c r="L38" s="7" t="s">
        <v>125</v>
      </c>
      <c r="M38" s="10">
        <v>3038.1</v>
      </c>
      <c r="N38" s="11">
        <v>0</v>
      </c>
      <c r="O38" s="10">
        <v>0</v>
      </c>
      <c r="P38" s="12">
        <v>923.58</v>
      </c>
      <c r="Q38" s="11">
        <v>0</v>
      </c>
      <c r="R38" s="12">
        <v>0</v>
      </c>
      <c r="S38" s="12">
        <f t="shared" si="0"/>
        <v>3961.68</v>
      </c>
      <c r="T38" s="11">
        <v>594.25</v>
      </c>
      <c r="U38" s="11">
        <f t="shared" si="1"/>
        <v>4555.93</v>
      </c>
      <c r="V38" s="13"/>
    </row>
    <row r="39" spans="1:22" x14ac:dyDescent="0.3">
      <c r="A39" s="5">
        <v>45525</v>
      </c>
      <c r="B39" s="6" t="s">
        <v>120</v>
      </c>
      <c r="C39" s="7" t="s">
        <v>53</v>
      </c>
      <c r="D39" s="6" t="s">
        <v>119</v>
      </c>
      <c r="E39" s="16" t="s">
        <v>83</v>
      </c>
      <c r="F39" s="6" t="s">
        <v>121</v>
      </c>
      <c r="G39" s="6" t="s">
        <v>54</v>
      </c>
      <c r="H39" s="8">
        <v>1</v>
      </c>
      <c r="I39" s="9">
        <v>1010</v>
      </c>
      <c r="J39" s="9">
        <v>1010</v>
      </c>
      <c r="K39" s="9">
        <v>1010</v>
      </c>
      <c r="L39" s="7" t="s">
        <v>125</v>
      </c>
      <c r="M39" s="10">
        <v>2650</v>
      </c>
      <c r="N39" s="11">
        <v>0</v>
      </c>
      <c r="O39" s="10">
        <v>0</v>
      </c>
      <c r="P39" s="12">
        <v>0</v>
      </c>
      <c r="Q39" s="11">
        <v>0</v>
      </c>
      <c r="R39" s="12">
        <v>0</v>
      </c>
      <c r="S39" s="12">
        <f t="shared" si="0"/>
        <v>2650</v>
      </c>
      <c r="T39" s="11">
        <v>397.5</v>
      </c>
      <c r="U39" s="11">
        <f t="shared" si="1"/>
        <v>3047.5</v>
      </c>
      <c r="V39" s="13"/>
    </row>
    <row r="40" spans="1:22" x14ac:dyDescent="0.3">
      <c r="A40" s="5">
        <v>45492</v>
      </c>
      <c r="B40" s="6" t="s">
        <v>91</v>
      </c>
      <c r="C40" s="15" t="s">
        <v>41</v>
      </c>
      <c r="D40" s="6" t="s">
        <v>80</v>
      </c>
      <c r="E40" s="16" t="s">
        <v>81</v>
      </c>
      <c r="F40" s="6" t="s">
        <v>42</v>
      </c>
      <c r="G40" s="6" t="s">
        <v>1</v>
      </c>
      <c r="H40" s="8">
        <v>3</v>
      </c>
      <c r="I40" s="9">
        <v>2280</v>
      </c>
      <c r="J40" s="9">
        <v>2280</v>
      </c>
      <c r="K40" s="9">
        <v>2280</v>
      </c>
      <c r="L40" s="7" t="s">
        <v>125</v>
      </c>
      <c r="M40" s="10">
        <v>4104</v>
      </c>
      <c r="N40" s="11">
        <v>0</v>
      </c>
      <c r="O40" s="10">
        <v>0</v>
      </c>
      <c r="P40" s="12">
        <v>1740.1</v>
      </c>
      <c r="Q40" s="11">
        <v>0</v>
      </c>
      <c r="R40" s="12">
        <v>0</v>
      </c>
      <c r="S40" s="12">
        <f t="shared" si="0"/>
        <v>5844.1</v>
      </c>
      <c r="T40" s="11">
        <v>876.62</v>
      </c>
      <c r="U40" s="11">
        <f t="shared" si="1"/>
        <v>6720.72</v>
      </c>
      <c r="V40" s="13"/>
    </row>
    <row r="1048575" spans="14:14" x14ac:dyDescent="0.3">
      <c r="N1048575" s="14" t="e">
        <f>SUM(#REF!)</f>
        <v>#REF!</v>
      </c>
    </row>
  </sheetData>
  <sortState xmlns:xlrd2="http://schemas.microsoft.com/office/spreadsheetml/2017/richdata2" ref="A2:AA40">
    <sortCondition ref="C2:C40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2024-08-27T14:10:30Z</cp:lastPrinted>
  <dcterms:created xsi:type="dcterms:W3CDTF">2019-07-19T07:54:48Z</dcterms:created>
  <dcterms:modified xsi:type="dcterms:W3CDTF">2024-08-28T14:08:14Z</dcterms:modified>
</cp:coreProperties>
</file>