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3" r:id="rId1"/>
  </sheets>
  <definedNames>
    <definedName name="_xlnm._FilterDatabase" localSheetId="0" hidden="1">Sheet1!$A$1:$V$43</definedName>
  </definedNames>
  <calcPr calcId="145621"/>
</workbook>
</file>

<file path=xl/calcChain.xml><?xml version="1.0" encoding="utf-8"?>
<calcChain xmlns="http://schemas.openxmlformats.org/spreadsheetml/2006/main">
  <c r="S18" i="3" l="1"/>
  <c r="S19" i="3"/>
  <c r="S28" i="3"/>
  <c r="S29" i="3"/>
  <c r="S30" i="3"/>
  <c r="S16" i="3"/>
  <c r="S27" i="3"/>
  <c r="S38" i="3"/>
  <c r="S2" i="3"/>
  <c r="S3" i="3"/>
  <c r="S4" i="3"/>
  <c r="S17" i="3"/>
  <c r="S31" i="3"/>
  <c r="S32" i="3"/>
  <c r="S33" i="3"/>
  <c r="S34" i="3"/>
  <c r="S21" i="3"/>
  <c r="S35" i="3"/>
  <c r="S36" i="3"/>
  <c r="S40" i="3"/>
  <c r="S41" i="3"/>
  <c r="S10" i="3"/>
  <c r="S5" i="3"/>
  <c r="S9" i="3"/>
  <c r="S20" i="3"/>
  <c r="S39" i="3"/>
  <c r="S7" i="3"/>
  <c r="S8" i="3"/>
  <c r="S42" i="3"/>
  <c r="S43" i="3"/>
  <c r="S6" i="3"/>
  <c r="S14" i="3"/>
  <c r="S15" i="3"/>
  <c r="S22" i="3"/>
  <c r="S23" i="3"/>
  <c r="S24" i="3"/>
  <c r="S11" i="3"/>
  <c r="S12" i="3"/>
  <c r="S13" i="3"/>
  <c r="S25" i="3"/>
  <c r="S26" i="3"/>
  <c r="S37" i="3"/>
  <c r="U23" i="3" l="1"/>
  <c r="U37" i="3"/>
  <c r="U21" i="3"/>
  <c r="U24" i="3"/>
  <c r="U25" i="3"/>
  <c r="U26" i="3"/>
  <c r="U29" i="3"/>
  <c r="U33" i="3"/>
  <c r="U8" i="3"/>
  <c r="U16" i="3"/>
  <c r="U14" i="3"/>
  <c r="U13" i="3"/>
  <c r="U12" i="3"/>
  <c r="U5" i="3"/>
  <c r="U15" i="3"/>
  <c r="U10" i="3"/>
  <c r="U7" i="3"/>
  <c r="U6" i="3"/>
  <c r="U9" i="3"/>
  <c r="U11" i="3"/>
  <c r="U3" i="3"/>
  <c r="U18" i="3"/>
  <c r="U19" i="3"/>
  <c r="U17" i="3"/>
  <c r="U34" i="3"/>
  <c r="U32" i="3"/>
  <c r="U31" i="3"/>
  <c r="U30" i="3"/>
  <c r="U41" i="3"/>
  <c r="U40" i="3"/>
  <c r="U36" i="3"/>
  <c r="U35" i="3"/>
  <c r="U28" i="3"/>
  <c r="U4" i="3"/>
  <c r="U2" i="3"/>
  <c r="U20" i="3"/>
  <c r="U39" i="3"/>
  <c r="U27" i="3"/>
  <c r="U38" i="3"/>
  <c r="U43" i="3"/>
  <c r="U42" i="3"/>
  <c r="U22" i="3"/>
</calcChain>
</file>

<file path=xl/sharedStrings.xml><?xml version="1.0" encoding="utf-8"?>
<sst xmlns="http://schemas.openxmlformats.org/spreadsheetml/2006/main" count="315" uniqueCount="130">
  <si>
    <t>Destination</t>
  </si>
  <si>
    <t>Sender</t>
  </si>
  <si>
    <t>Origin</t>
  </si>
  <si>
    <t>Service</t>
  </si>
  <si>
    <t>Chrg Mass</t>
  </si>
  <si>
    <t>J230810</t>
  </si>
  <si>
    <t>87029234</t>
  </si>
  <si>
    <t>BRENNTAG</t>
  </si>
  <si>
    <t xml:space="preserve">HENEWAYS </t>
  </si>
  <si>
    <t>J230811</t>
  </si>
  <si>
    <t>87027360/8223/8651/29233</t>
  </si>
  <si>
    <t>J230893</t>
  </si>
  <si>
    <t>87006394/6640</t>
  </si>
  <si>
    <t>J230802</t>
  </si>
  <si>
    <t>87015194</t>
  </si>
  <si>
    <t>J230812</t>
  </si>
  <si>
    <t>87028222/28385</t>
  </si>
  <si>
    <t>J230814</t>
  </si>
  <si>
    <t>87029235/30978/30980</t>
  </si>
  <si>
    <t>J230815</t>
  </si>
  <si>
    <t>87029615/87030791/87030792</t>
  </si>
  <si>
    <t>J230818</t>
  </si>
  <si>
    <t>87034682/34979/35835</t>
  </si>
  <si>
    <t>J230822</t>
  </si>
  <si>
    <t>87038271/38272</t>
  </si>
  <si>
    <t>D116280</t>
  </si>
  <si>
    <t>87021068/22875/23329</t>
  </si>
  <si>
    <t>D116974</t>
  </si>
  <si>
    <t>87036530</t>
  </si>
  <si>
    <t xml:space="preserve">PPG COATINGS </t>
  </si>
  <si>
    <t>D116937</t>
  </si>
  <si>
    <t>87028486/686/8480/487/24063/2/28480/28487/24063/24062</t>
  </si>
  <si>
    <t>D116707</t>
  </si>
  <si>
    <t>87029618</t>
  </si>
  <si>
    <t>D116706</t>
  </si>
  <si>
    <t>87029974/31780</t>
  </si>
  <si>
    <t>D116214</t>
  </si>
  <si>
    <t>UNILEVER</t>
  </si>
  <si>
    <t>D116938/D116939/D116940</t>
  </si>
  <si>
    <t>87028823/28566/28685/28785/23901/25627/28565/23737/23738/28684/28427/28482</t>
  </si>
  <si>
    <t>D116419</t>
  </si>
  <si>
    <t>87019159/17943/17945/17947/17949/19157</t>
  </si>
  <si>
    <t>D116279</t>
  </si>
  <si>
    <t>87021070/0046/22193</t>
  </si>
  <si>
    <t>D116222</t>
  </si>
  <si>
    <t>87024763</t>
  </si>
  <si>
    <t>D116346</t>
  </si>
  <si>
    <t>87018923/17944/19160/19161</t>
  </si>
  <si>
    <t>D116704</t>
  </si>
  <si>
    <t>87030794/30770</t>
  </si>
  <si>
    <t>D115596</t>
  </si>
  <si>
    <t>87037406/87034687</t>
  </si>
  <si>
    <t>D117958/D117957</t>
  </si>
  <si>
    <t>87034782/35766/34781/34786/34784/35767</t>
  </si>
  <si>
    <t>D117959</t>
  </si>
  <si>
    <t>87035068/34779/34783/34785/35765/34787</t>
  </si>
  <si>
    <t>D117943</t>
  </si>
  <si>
    <t xml:space="preserve">87035763/ 36089/35762/ </t>
  </si>
  <si>
    <t>RANDJESPARK</t>
  </si>
  <si>
    <t>J230823</t>
  </si>
  <si>
    <t>87037194/38270</t>
  </si>
  <si>
    <t>J230821</t>
  </si>
  <si>
    <t>87038269/38536/38542</t>
  </si>
  <si>
    <t>J230820</t>
  </si>
  <si>
    <t>87037138</t>
  </si>
  <si>
    <t xml:space="preserve">BIOFARM </t>
  </si>
  <si>
    <t>J230819</t>
  </si>
  <si>
    <t>87034683/34686/34686/34982/35033/35834</t>
  </si>
  <si>
    <t>J234928</t>
  </si>
  <si>
    <t>87043261/43726</t>
  </si>
  <si>
    <t>J234927</t>
  </si>
  <si>
    <t>87043257/257/43960/42525/40220</t>
  </si>
  <si>
    <t>J230825</t>
  </si>
  <si>
    <t>87043725</t>
  </si>
  <si>
    <t>J230824</t>
  </si>
  <si>
    <t>87042520/42521/42526</t>
  </si>
  <si>
    <t>J230817</t>
  </si>
  <si>
    <t>87035048/34980/4687</t>
  </si>
  <si>
    <t>D115597</t>
  </si>
  <si>
    <t>87038538/37392/37393/37391</t>
  </si>
  <si>
    <t>D113349</t>
  </si>
  <si>
    <t>87033985/87035760/36090</t>
  </si>
  <si>
    <t>D118318</t>
  </si>
  <si>
    <t>87044541</t>
  </si>
  <si>
    <t>J234926</t>
  </si>
  <si>
    <t>87048038</t>
  </si>
  <si>
    <t>CHEM Y</t>
  </si>
  <si>
    <t>J230816</t>
  </si>
  <si>
    <t>87034981/685/684/2132/28</t>
  </si>
  <si>
    <t>J233458</t>
  </si>
  <si>
    <t>87037033</t>
  </si>
  <si>
    <t>J234930</t>
  </si>
  <si>
    <t>87050368/49437/48683/040</t>
  </si>
  <si>
    <t>J234929</t>
  </si>
  <si>
    <t>87048681/50370/369/49606/436/48039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</si>
  <si>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</si>
  <si>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</si>
  <si>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</si>
  <si>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</si>
  <si>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</si>
  <si>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</si>
  <si>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</si>
  <si>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</si>
  <si>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</si>
  <si>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</si>
  <si>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</si>
  <si>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</si>
  <si>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</si>
  <si>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</si>
  <si>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</si>
  <si>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</si>
  <si>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</si>
  <si>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</si>
  <si>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PALLET</t>
  </si>
  <si>
    <t>BRENNTAG KILLARNEY GARDENS</t>
  </si>
  <si>
    <t>CAPE TOWN</t>
  </si>
  <si>
    <t>BRENNTAG PROSPECTON</t>
  </si>
  <si>
    <t>DURBAN</t>
  </si>
  <si>
    <t>PORT ELIZABETH</t>
  </si>
  <si>
    <t>JOHANNESBURG</t>
  </si>
  <si>
    <t>BRENNTAG POMONA</t>
  </si>
  <si>
    <t>BPL PORT ELIZABETH</t>
  </si>
  <si>
    <t>BPL EAST LONDON</t>
  </si>
  <si>
    <t>EAST LONDON</t>
  </si>
  <si>
    <t>BRENNTAG PAARDEN EILAND</t>
  </si>
  <si>
    <t>BRENNTAG PAARDEN EILAND/ KILLARNEY GARDENS/ HENEWAYS</t>
  </si>
  <si>
    <t>HENEWAYS/ BRENNTAG KILLARNEYGARDENS</t>
  </si>
  <si>
    <t>BRENNTAG MIDRAND</t>
  </si>
  <si>
    <t>BLACK HEATH</t>
  </si>
  <si>
    <t>CONNECT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</si>
</sst>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0" xfId="0" applyFont="1" applyAlignment="1"/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2" fontId="0" fillId="0" borderId="0" xfId="0" applyNumberFormat="1" applyFont="1" applyAlignment="1"/>
    <xf numFmtId="16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43" zoomScaleNormal="100" workbookViewId="0">
      <selection activeCell="S44" sqref="S44:U44"/>
    </sheetView>
  </sheetViews>
  <sheetFormatPr defaultColWidth="19.42578125" defaultRowHeight="15" x14ac:dyDescent="0.25"/>
  <cols>
    <col min="1" max="1" width="10.7109375" style="5" customWidth="1"/>
    <col min="2" max="2" width="19.5703125" style="12" hidden="1" customWidth="1"/>
    <col min="3" max="3" width="25" style="12" hidden="1" customWidth="1"/>
    <col min="4" max="4" width="23.42578125" style="12" hidden="1" customWidth="1"/>
    <col min="5" max="5" width="15.5703125" style="12" hidden="1" customWidth="1"/>
    <col min="6" max="6" width="58.85546875" style="12" hidden="1" customWidth="1"/>
    <col min="7" max="7" width="15.5703125" style="12" hidden="1" customWidth="1"/>
    <col min="8" max="8" width="3.85546875" style="5" hidden="1" customWidth="1"/>
    <col min="9" max="9" width="8.5703125" style="5" hidden="1" customWidth="1"/>
    <col min="10" max="10" width="8.85546875" style="12" hidden="1" customWidth="1"/>
    <col min="11" max="11" width="9.85546875" style="12" hidden="1" customWidth="1"/>
    <col min="12" max="12" width="7.42578125" style="5" hidden="1" customWidth="1"/>
    <col min="13" max="13" width="9.85546875" style="13" bestFit="1" customWidth="1"/>
    <col min="14" max="14" width="8.5703125" style="13" bestFit="1" customWidth="1"/>
    <col min="15" max="15" width="9.5703125" style="13" bestFit="1" customWidth="1"/>
    <col min="16" max="16" width="14.140625" style="13" bestFit="1" customWidth="1"/>
    <col min="17" max="17" width="14.85546875" style="13" bestFit="1" customWidth="1"/>
    <col min="18" max="18" width="7.5703125" style="13" bestFit="1" customWidth="1"/>
    <col min="19" max="19" width="9.5703125" style="13" bestFit="1" customWidth="1"/>
    <col min="20" max="20" width="8.5703125" style="13" bestFit="1" customWidth="1"/>
    <col min="21" max="21" width="9.5703125" style="5" bestFit="1" customWidth="1"/>
    <col min="22" max="22" width="8" style="5" bestFit="1" customWidth="1"/>
    <col min="23" max="16384" width="19.42578125" style="5"/>
  </cols>
  <sheetData>
    <row r="1" spans="1:22" x14ac:dyDescent="0.25">
      <c r="A1" s="1" t="s">
        <v>95</v>
      </c>
      <c r="B1" s="1" t="s">
        <v>96</v>
      </c>
      <c r="C1" s="1" t="s">
        <v>97</v>
      </c>
      <c r="D1" s="1" t="s">
        <v>1</v>
      </c>
      <c r="E1" s="1" t="s">
        <v>2</v>
      </c>
      <c r="F1" s="1" t="s">
        <v>98</v>
      </c>
      <c r="G1" s="1" t="s">
        <v>0</v>
      </c>
      <c r="H1" s="1" t="s">
        <v>99</v>
      </c>
      <c r="I1" s="1" t="s">
        <v>100</v>
      </c>
      <c r="J1" s="1" t="s">
        <v>101</v>
      </c>
      <c r="K1" s="1" t="s">
        <v>4</v>
      </c>
      <c r="L1" s="1" t="s">
        <v>3</v>
      </c>
      <c r="M1" s="2" t="s">
        <v>102</v>
      </c>
      <c r="N1" s="2" t="s">
        <v>103</v>
      </c>
      <c r="O1" s="2" t="s">
        <v>104</v>
      </c>
      <c r="P1" s="2" t="s">
        <v>105</v>
      </c>
      <c r="Q1" s="2" t="s">
        <v>106</v>
      </c>
      <c r="R1" s="2" t="s">
        <v>107</v>
      </c>
      <c r="S1" s="2" t="s">
        <v>108</v>
      </c>
      <c r="T1" s="2" t="s">
        <v>109</v>
      </c>
      <c r="U1" s="2" t="s">
        <v>110</v>
      </c>
      <c r="V1" s="1" t="s">
        <v>111</v>
      </c>
    </row>
    <row r="2" spans="1:22" x14ac:dyDescent="0.25">
      <c r="A2" s="14">
        <v>44841</v>
      </c>
      <c r="B2" s="4" t="s">
        <v>81</v>
      </c>
      <c r="C2" s="4" t="s">
        <v>80</v>
      </c>
      <c r="D2" s="4" t="s">
        <v>116</v>
      </c>
      <c r="E2" s="4" t="s">
        <v>117</v>
      </c>
      <c r="F2" s="4" t="s">
        <v>114</v>
      </c>
      <c r="G2" s="4" t="s">
        <v>115</v>
      </c>
      <c r="H2" s="15">
        <v>12</v>
      </c>
      <c r="I2" s="7">
        <v>9750</v>
      </c>
      <c r="J2" s="7">
        <v>9750</v>
      </c>
      <c r="K2" s="7">
        <v>9750</v>
      </c>
      <c r="L2" s="6" t="s">
        <v>112</v>
      </c>
      <c r="M2" s="7">
        <v>13651.74</v>
      </c>
      <c r="N2" s="7">
        <v>0</v>
      </c>
      <c r="O2" s="7">
        <v>0</v>
      </c>
      <c r="P2" s="16">
        <v>6525.53</v>
      </c>
      <c r="Q2" s="7">
        <v>0</v>
      </c>
      <c r="R2" s="7">
        <v>0</v>
      </c>
      <c r="S2" s="7">
        <f>SUM(M2:R2)</f>
        <v>20177.27</v>
      </c>
      <c r="T2" s="8">
        <v>3400.69</v>
      </c>
      <c r="U2" s="9">
        <f t="shared" ref="U2:U43" si="0">SUM(S2:T2)</f>
        <v>23577.96</v>
      </c>
      <c r="V2" s="10"/>
    </row>
    <row r="3" spans="1:22" x14ac:dyDescent="0.25">
      <c r="A3" s="14">
        <v>44841</v>
      </c>
      <c r="B3" s="4" t="s">
        <v>51</v>
      </c>
      <c r="C3" s="4" t="s">
        <v>50</v>
      </c>
      <c r="D3" s="4" t="s">
        <v>116</v>
      </c>
      <c r="E3" s="4" t="s">
        <v>117</v>
      </c>
      <c r="F3" s="4" t="s">
        <v>8</v>
      </c>
      <c r="G3" s="4" t="s">
        <v>115</v>
      </c>
      <c r="H3" s="15">
        <v>1</v>
      </c>
      <c r="I3" s="7">
        <v>500</v>
      </c>
      <c r="J3" s="7">
        <v>500</v>
      </c>
      <c r="K3" s="7">
        <v>500</v>
      </c>
      <c r="L3" s="6" t="s">
        <v>112</v>
      </c>
      <c r="M3" s="7">
        <v>1320.23</v>
      </c>
      <c r="N3" s="7">
        <v>0</v>
      </c>
      <c r="O3" s="7">
        <v>0</v>
      </c>
      <c r="P3" s="16">
        <v>472.64</v>
      </c>
      <c r="Q3" s="7">
        <v>0</v>
      </c>
      <c r="R3" s="7">
        <v>0</v>
      </c>
      <c r="S3" s="7">
        <f>SUM(M3:R3)</f>
        <v>1792.87</v>
      </c>
      <c r="T3" s="8">
        <v>302.17</v>
      </c>
      <c r="U3" s="9">
        <f t="shared" si="0"/>
        <v>2095.04</v>
      </c>
      <c r="V3" s="10"/>
    </row>
    <row r="4" spans="1:22" x14ac:dyDescent="0.25">
      <c r="A4" s="14">
        <v>44841</v>
      </c>
      <c r="B4" s="4" t="s">
        <v>79</v>
      </c>
      <c r="C4" s="4" t="s">
        <v>78</v>
      </c>
      <c r="D4" s="4" t="s">
        <v>116</v>
      </c>
      <c r="E4" s="4" t="s">
        <v>117</v>
      </c>
      <c r="F4" s="4" t="s">
        <v>121</v>
      </c>
      <c r="G4" s="4" t="s">
        <v>118</v>
      </c>
      <c r="H4" s="15">
        <v>2</v>
      </c>
      <c r="I4" s="7">
        <v>1040</v>
      </c>
      <c r="J4" s="7">
        <v>1040</v>
      </c>
      <c r="K4" s="7">
        <v>1040</v>
      </c>
      <c r="L4" s="6" t="s">
        <v>113</v>
      </c>
      <c r="M4" s="7">
        <v>2512.37</v>
      </c>
      <c r="N4" s="7">
        <v>0</v>
      </c>
      <c r="O4" s="7">
        <v>0</v>
      </c>
      <c r="P4" s="16">
        <v>1200.9100000000001</v>
      </c>
      <c r="Q4" s="7">
        <v>0</v>
      </c>
      <c r="R4" s="7">
        <v>0</v>
      </c>
      <c r="S4" s="7">
        <f>SUM(M4:R4)</f>
        <v>3713.2799999999997</v>
      </c>
      <c r="T4" s="8">
        <v>625.83000000000004</v>
      </c>
      <c r="U4" s="9">
        <f t="shared" si="0"/>
        <v>4339.1099999999997</v>
      </c>
      <c r="V4" s="10"/>
    </row>
    <row r="5" spans="1:22" x14ac:dyDescent="0.25">
      <c r="A5" s="14">
        <v>44820</v>
      </c>
      <c r="B5" s="4"/>
      <c r="C5" s="4" t="s">
        <v>36</v>
      </c>
      <c r="D5" s="4" t="s">
        <v>129</v>
      </c>
      <c r="E5" s="4" t="s">
        <v>117</v>
      </c>
      <c r="F5" s="4" t="s">
        <v>37</v>
      </c>
      <c r="G5" s="4" t="s">
        <v>117</v>
      </c>
      <c r="H5" s="15">
        <v>1</v>
      </c>
      <c r="I5" s="7">
        <v>50</v>
      </c>
      <c r="J5" s="7">
        <v>50</v>
      </c>
      <c r="K5" s="7">
        <v>50</v>
      </c>
      <c r="L5" s="6" t="s">
        <v>112</v>
      </c>
      <c r="M5" s="7">
        <v>935.66</v>
      </c>
      <c r="N5" s="7">
        <v>0</v>
      </c>
      <c r="O5" s="7">
        <v>0</v>
      </c>
      <c r="P5" s="16">
        <v>0</v>
      </c>
      <c r="Q5" s="7">
        <v>0</v>
      </c>
      <c r="R5" s="7">
        <v>0</v>
      </c>
      <c r="S5" s="7">
        <f>SUM(M5:R5)</f>
        <v>935.66</v>
      </c>
      <c r="T5" s="8">
        <v>148.76</v>
      </c>
      <c r="U5" s="9">
        <f t="shared" si="0"/>
        <v>1084.42</v>
      </c>
      <c r="V5" s="10"/>
    </row>
    <row r="6" spans="1:22" x14ac:dyDescent="0.25">
      <c r="A6" s="14">
        <v>44827</v>
      </c>
      <c r="B6" s="4" t="s">
        <v>45</v>
      </c>
      <c r="C6" s="4" t="s">
        <v>44</v>
      </c>
      <c r="D6" s="4" t="s">
        <v>116</v>
      </c>
      <c r="E6" s="4" t="s">
        <v>117</v>
      </c>
      <c r="F6" s="4" t="s">
        <v>120</v>
      </c>
      <c r="G6" s="4" t="s">
        <v>119</v>
      </c>
      <c r="H6" s="15">
        <v>1</v>
      </c>
      <c r="I6" s="7">
        <v>440</v>
      </c>
      <c r="J6" s="7">
        <v>440</v>
      </c>
      <c r="K6" s="7">
        <v>440</v>
      </c>
      <c r="L6" s="6" t="s">
        <v>112</v>
      </c>
      <c r="M6" s="7">
        <v>344.5</v>
      </c>
      <c r="N6" s="7">
        <v>0</v>
      </c>
      <c r="O6" s="7">
        <v>0</v>
      </c>
      <c r="P6" s="16">
        <v>164.67</v>
      </c>
      <c r="Q6" s="7">
        <v>0</v>
      </c>
      <c r="R6" s="7">
        <v>0</v>
      </c>
      <c r="S6" s="7">
        <f>SUM(M6:R6)</f>
        <v>509.16999999999996</v>
      </c>
      <c r="T6" s="8">
        <v>80.95</v>
      </c>
      <c r="U6" s="9">
        <f t="shared" si="0"/>
        <v>590.12</v>
      </c>
      <c r="V6" s="10"/>
    </row>
    <row r="7" spans="1:22" x14ac:dyDescent="0.25">
      <c r="A7" s="14">
        <v>44825</v>
      </c>
      <c r="B7" s="4" t="s">
        <v>43</v>
      </c>
      <c r="C7" s="4" t="s">
        <v>42</v>
      </c>
      <c r="D7" s="4" t="s">
        <v>116</v>
      </c>
      <c r="E7" s="4" t="s">
        <v>117</v>
      </c>
      <c r="F7" s="4" t="s">
        <v>121</v>
      </c>
      <c r="G7" s="4" t="s">
        <v>118</v>
      </c>
      <c r="H7" s="15">
        <v>4</v>
      </c>
      <c r="I7" s="7">
        <v>3431.72</v>
      </c>
      <c r="J7" s="7">
        <v>3431.72</v>
      </c>
      <c r="K7" s="7">
        <v>3431.72</v>
      </c>
      <c r="L7" s="6" t="s">
        <v>112</v>
      </c>
      <c r="M7" s="7">
        <v>7457.13</v>
      </c>
      <c r="N7" s="7">
        <v>0</v>
      </c>
      <c r="O7" s="7">
        <v>0</v>
      </c>
      <c r="P7" s="16">
        <v>3564.5</v>
      </c>
      <c r="Q7" s="7">
        <v>0</v>
      </c>
      <c r="R7" s="7">
        <v>0</v>
      </c>
      <c r="S7" s="7">
        <f>SUM(M7:R7)</f>
        <v>11021.630000000001</v>
      </c>
      <c r="T7" s="8">
        <v>1752.45</v>
      </c>
      <c r="U7" s="9">
        <f t="shared" si="0"/>
        <v>12774.080000000002</v>
      </c>
      <c r="V7" s="10"/>
    </row>
    <row r="8" spans="1:22" x14ac:dyDescent="0.25">
      <c r="A8" s="14">
        <v>44825</v>
      </c>
      <c r="B8" s="4" t="s">
        <v>26</v>
      </c>
      <c r="C8" s="4" t="s">
        <v>25</v>
      </c>
      <c r="D8" s="4" t="s">
        <v>116</v>
      </c>
      <c r="E8" s="4" t="s">
        <v>117</v>
      </c>
      <c r="F8" s="4" t="s">
        <v>8</v>
      </c>
      <c r="G8" s="4" t="s">
        <v>115</v>
      </c>
      <c r="H8" s="15">
        <v>12</v>
      </c>
      <c r="I8" s="7">
        <v>11060</v>
      </c>
      <c r="J8" s="7">
        <v>11060</v>
      </c>
      <c r="K8" s="7">
        <v>11060</v>
      </c>
      <c r="L8" s="6" t="s">
        <v>113</v>
      </c>
      <c r="M8" s="7">
        <v>21150.18</v>
      </c>
      <c r="N8" s="7">
        <v>0</v>
      </c>
      <c r="O8" s="7">
        <v>0</v>
      </c>
      <c r="P8" s="16">
        <v>0</v>
      </c>
      <c r="Q8" s="7">
        <v>0</v>
      </c>
      <c r="R8" s="7">
        <v>0</v>
      </c>
      <c r="S8" s="7">
        <f>SUM(M8:R8)</f>
        <v>21150.18</v>
      </c>
      <c r="T8" s="8">
        <v>3362.88</v>
      </c>
      <c r="U8" s="9">
        <f t="shared" si="0"/>
        <v>24513.06</v>
      </c>
      <c r="V8" s="10"/>
    </row>
    <row r="9" spans="1:22" x14ac:dyDescent="0.25">
      <c r="A9" s="14">
        <v>44820</v>
      </c>
      <c r="B9" s="4" t="s">
        <v>47</v>
      </c>
      <c r="C9" s="4" t="s">
        <v>46</v>
      </c>
      <c r="D9" s="4" t="s">
        <v>116</v>
      </c>
      <c r="E9" s="4" t="s">
        <v>117</v>
      </c>
      <c r="F9" s="4" t="s">
        <v>121</v>
      </c>
      <c r="G9" s="4" t="s">
        <v>118</v>
      </c>
      <c r="H9" s="15">
        <v>4</v>
      </c>
      <c r="I9" s="7">
        <v>2602.4</v>
      </c>
      <c r="J9" s="7">
        <v>2602.4</v>
      </c>
      <c r="K9" s="7">
        <v>2602.4</v>
      </c>
      <c r="L9" s="6" t="s">
        <v>112</v>
      </c>
      <c r="M9" s="7">
        <v>5930.87</v>
      </c>
      <c r="N9" s="7">
        <v>0</v>
      </c>
      <c r="O9" s="7">
        <v>0</v>
      </c>
      <c r="P9" s="16">
        <v>2834.96</v>
      </c>
      <c r="Q9" s="7">
        <v>0</v>
      </c>
      <c r="R9" s="7">
        <v>0</v>
      </c>
      <c r="S9" s="7">
        <f>SUM(M9:R9)</f>
        <v>8765.83</v>
      </c>
      <c r="T9" s="8">
        <v>1393.77</v>
      </c>
      <c r="U9" s="9">
        <f t="shared" si="0"/>
        <v>10159.6</v>
      </c>
      <c r="V9" s="10"/>
    </row>
    <row r="10" spans="1:22" x14ac:dyDescent="0.25">
      <c r="A10" s="14">
        <v>44820</v>
      </c>
      <c r="B10" s="4" t="s">
        <v>41</v>
      </c>
      <c r="C10" s="4" t="s">
        <v>40</v>
      </c>
      <c r="D10" s="4" t="s">
        <v>116</v>
      </c>
      <c r="E10" s="4" t="s">
        <v>117</v>
      </c>
      <c r="F10" s="4" t="s">
        <v>8</v>
      </c>
      <c r="G10" s="4" t="s">
        <v>115</v>
      </c>
      <c r="H10" s="15">
        <v>19</v>
      </c>
      <c r="I10" s="7">
        <v>15397</v>
      </c>
      <c r="J10" s="7">
        <v>15397</v>
      </c>
      <c r="K10" s="7">
        <v>15397</v>
      </c>
      <c r="L10" s="6" t="s">
        <v>113</v>
      </c>
      <c r="M10" s="7">
        <v>31577.4</v>
      </c>
      <c r="N10" s="7">
        <v>0</v>
      </c>
      <c r="O10" s="7">
        <v>0</v>
      </c>
      <c r="P10" s="16">
        <v>0</v>
      </c>
      <c r="Q10" s="7">
        <v>0</v>
      </c>
      <c r="R10" s="7">
        <v>0</v>
      </c>
      <c r="S10" s="7">
        <f>SUM(M10:R10)</f>
        <v>31577.4</v>
      </c>
      <c r="T10" s="8">
        <v>5020.8100000000004</v>
      </c>
      <c r="U10" s="9">
        <f t="shared" si="0"/>
        <v>36598.21</v>
      </c>
      <c r="V10" s="10"/>
    </row>
    <row r="11" spans="1:22" x14ac:dyDescent="0.25">
      <c r="A11" s="14">
        <v>44834</v>
      </c>
      <c r="B11" s="4" t="s">
        <v>49</v>
      </c>
      <c r="C11" s="4" t="s">
        <v>48</v>
      </c>
      <c r="D11" s="4" t="s">
        <v>116</v>
      </c>
      <c r="E11" s="4" t="s">
        <v>117</v>
      </c>
      <c r="F11" s="4" t="s">
        <v>122</v>
      </c>
      <c r="G11" s="4" t="s">
        <v>123</v>
      </c>
      <c r="H11" s="15">
        <v>2</v>
      </c>
      <c r="I11" s="7">
        <v>483.9</v>
      </c>
      <c r="J11" s="7">
        <v>483.9</v>
      </c>
      <c r="K11" s="7">
        <v>483.9</v>
      </c>
      <c r="L11" s="6" t="s">
        <v>112</v>
      </c>
      <c r="M11" s="7">
        <v>1333.63</v>
      </c>
      <c r="N11" s="7">
        <v>0</v>
      </c>
      <c r="O11" s="7">
        <v>0</v>
      </c>
      <c r="P11" s="16">
        <v>637.47</v>
      </c>
      <c r="Q11" s="7">
        <v>0</v>
      </c>
      <c r="R11" s="7">
        <v>0</v>
      </c>
      <c r="S11" s="7">
        <f>SUM(M11:R11)</f>
        <v>1971.1000000000001</v>
      </c>
      <c r="T11" s="8">
        <v>313.41000000000003</v>
      </c>
      <c r="U11" s="9">
        <f t="shared" si="0"/>
        <v>2284.5100000000002</v>
      </c>
      <c r="V11" s="10"/>
    </row>
    <row r="12" spans="1:22" x14ac:dyDescent="0.25">
      <c r="A12" s="14">
        <v>44834</v>
      </c>
      <c r="B12" s="4" t="s">
        <v>35</v>
      </c>
      <c r="C12" s="4" t="s">
        <v>34</v>
      </c>
      <c r="D12" s="4" t="s">
        <v>116</v>
      </c>
      <c r="E12" s="4" t="s">
        <v>117</v>
      </c>
      <c r="F12" s="4" t="s">
        <v>114</v>
      </c>
      <c r="G12" s="4" t="s">
        <v>115</v>
      </c>
      <c r="H12" s="15">
        <v>2</v>
      </c>
      <c r="I12" s="7">
        <v>190.31</v>
      </c>
      <c r="J12" s="7">
        <v>190.31</v>
      </c>
      <c r="K12" s="7">
        <v>190.31</v>
      </c>
      <c r="L12" s="6" t="s">
        <v>112</v>
      </c>
      <c r="M12" s="7">
        <v>1018.34</v>
      </c>
      <c r="N12" s="7">
        <v>0</v>
      </c>
      <c r="O12" s="7">
        <v>0</v>
      </c>
      <c r="P12" s="16">
        <v>0</v>
      </c>
      <c r="Q12" s="7">
        <v>0</v>
      </c>
      <c r="R12" s="7">
        <v>0</v>
      </c>
      <c r="S12" s="7">
        <f>SUM(M12:R12)</f>
        <v>1018.34</v>
      </c>
      <c r="T12" s="8">
        <v>161.93</v>
      </c>
      <c r="U12" s="9">
        <f t="shared" si="0"/>
        <v>1180.27</v>
      </c>
      <c r="V12" s="10"/>
    </row>
    <row r="13" spans="1:22" x14ac:dyDescent="0.25">
      <c r="A13" s="14">
        <v>44834</v>
      </c>
      <c r="B13" s="4" t="s">
        <v>33</v>
      </c>
      <c r="C13" s="4" t="s">
        <v>32</v>
      </c>
      <c r="D13" s="4" t="s">
        <v>116</v>
      </c>
      <c r="E13" s="4" t="s">
        <v>117</v>
      </c>
      <c r="F13" s="4" t="s">
        <v>124</v>
      </c>
      <c r="G13" s="4" t="s">
        <v>115</v>
      </c>
      <c r="H13" s="15">
        <v>4</v>
      </c>
      <c r="I13" s="7">
        <v>500</v>
      </c>
      <c r="J13" s="7">
        <v>500</v>
      </c>
      <c r="K13" s="7">
        <v>500</v>
      </c>
      <c r="L13" s="6" t="s">
        <v>113</v>
      </c>
      <c r="M13" s="7">
        <v>1245.5</v>
      </c>
      <c r="N13" s="7">
        <v>0</v>
      </c>
      <c r="O13" s="7">
        <v>0</v>
      </c>
      <c r="P13" s="16">
        <v>445.89</v>
      </c>
      <c r="Q13" s="7">
        <v>0</v>
      </c>
      <c r="R13" s="7">
        <v>0</v>
      </c>
      <c r="S13" s="7">
        <f>SUM(M13:R13)</f>
        <v>1691.3899999999999</v>
      </c>
      <c r="T13" s="8">
        <v>268.93</v>
      </c>
      <c r="U13" s="9">
        <f t="shared" si="0"/>
        <v>1960.32</v>
      </c>
      <c r="V13" s="10"/>
    </row>
    <row r="14" spans="1:22" x14ac:dyDescent="0.25">
      <c r="A14" s="14">
        <v>44832</v>
      </c>
      <c r="B14" s="4" t="s">
        <v>31</v>
      </c>
      <c r="C14" s="4" t="s">
        <v>30</v>
      </c>
      <c r="D14" s="4" t="s">
        <v>116</v>
      </c>
      <c r="E14" s="4" t="s">
        <v>117</v>
      </c>
      <c r="F14" s="4" t="s">
        <v>121</v>
      </c>
      <c r="G14" s="4" t="s">
        <v>118</v>
      </c>
      <c r="H14" s="15">
        <v>3</v>
      </c>
      <c r="I14" s="7">
        <v>1880</v>
      </c>
      <c r="J14" s="7">
        <v>1880</v>
      </c>
      <c r="K14" s="7">
        <v>1880</v>
      </c>
      <c r="L14" s="6" t="s">
        <v>112</v>
      </c>
      <c r="M14" s="7">
        <v>4284.5200000000004</v>
      </c>
      <c r="N14" s="7">
        <v>0</v>
      </c>
      <c r="O14" s="7">
        <v>0</v>
      </c>
      <c r="P14" s="16">
        <v>2048</v>
      </c>
      <c r="Q14" s="7">
        <v>0</v>
      </c>
      <c r="R14" s="7">
        <v>0</v>
      </c>
      <c r="S14" s="7">
        <f>SUM(M14:R14)</f>
        <v>6332.52</v>
      </c>
      <c r="T14" s="8">
        <v>1006.87</v>
      </c>
      <c r="U14" s="9">
        <f t="shared" si="0"/>
        <v>7339.39</v>
      </c>
      <c r="V14" s="10"/>
    </row>
    <row r="15" spans="1:22" x14ac:dyDescent="0.25">
      <c r="A15" s="14">
        <v>44832</v>
      </c>
      <c r="B15" s="4" t="s">
        <v>39</v>
      </c>
      <c r="C15" s="4" t="s">
        <v>38</v>
      </c>
      <c r="D15" s="4" t="s">
        <v>116</v>
      </c>
      <c r="E15" s="4" t="s">
        <v>117</v>
      </c>
      <c r="F15" s="4" t="s">
        <v>125</v>
      </c>
      <c r="G15" s="4" t="s">
        <v>115</v>
      </c>
      <c r="H15" s="15">
        <v>19</v>
      </c>
      <c r="I15" s="7">
        <v>18897.5</v>
      </c>
      <c r="J15" s="7">
        <v>18897.5</v>
      </c>
      <c r="K15" s="7">
        <v>18897.5</v>
      </c>
      <c r="L15" s="6" t="s">
        <v>113</v>
      </c>
      <c r="M15" s="7">
        <v>32012</v>
      </c>
      <c r="N15" s="7">
        <v>0</v>
      </c>
      <c r="O15" s="7">
        <v>0</v>
      </c>
      <c r="P15" s="16">
        <v>0</v>
      </c>
      <c r="Q15" s="7">
        <v>0</v>
      </c>
      <c r="R15" s="7">
        <v>0</v>
      </c>
      <c r="S15" s="7">
        <f>SUM(M15:R15)</f>
        <v>32012</v>
      </c>
      <c r="T15" s="8">
        <v>5089.91</v>
      </c>
      <c r="U15" s="9">
        <f t="shared" si="0"/>
        <v>37101.910000000003</v>
      </c>
      <c r="V15" s="10"/>
    </row>
    <row r="16" spans="1:22" x14ac:dyDescent="0.25">
      <c r="A16" s="14">
        <v>44840</v>
      </c>
      <c r="B16" s="4" t="s">
        <v>28</v>
      </c>
      <c r="C16" s="4" t="s">
        <v>27</v>
      </c>
      <c r="D16" s="4" t="s">
        <v>116</v>
      </c>
      <c r="E16" s="4" t="s">
        <v>117</v>
      </c>
      <c r="F16" s="4" t="s">
        <v>29</v>
      </c>
      <c r="G16" s="4" t="s">
        <v>119</v>
      </c>
      <c r="H16" s="15">
        <v>4</v>
      </c>
      <c r="I16" s="7">
        <v>2562</v>
      </c>
      <c r="J16" s="7">
        <v>2562</v>
      </c>
      <c r="K16" s="7">
        <v>2562</v>
      </c>
      <c r="L16" s="6" t="s">
        <v>112</v>
      </c>
      <c r="M16" s="7">
        <v>4070.43</v>
      </c>
      <c r="N16" s="7">
        <v>0</v>
      </c>
      <c r="O16" s="7">
        <v>0</v>
      </c>
      <c r="P16" s="16">
        <v>0</v>
      </c>
      <c r="Q16" s="7">
        <v>0</v>
      </c>
      <c r="R16" s="7">
        <v>0</v>
      </c>
      <c r="S16" s="7">
        <f>SUM(M16:R16)</f>
        <v>4070.43</v>
      </c>
      <c r="T16" s="8">
        <v>686.03</v>
      </c>
      <c r="U16" s="9">
        <f t="shared" si="0"/>
        <v>4756.46</v>
      </c>
      <c r="V16" s="10"/>
    </row>
    <row r="17" spans="1:22" x14ac:dyDescent="0.25">
      <c r="A17" s="14">
        <v>44841</v>
      </c>
      <c r="B17" s="4" t="s">
        <v>57</v>
      </c>
      <c r="C17" s="4" t="s">
        <v>56</v>
      </c>
      <c r="D17" s="4" t="s">
        <v>116</v>
      </c>
      <c r="E17" s="4" t="s">
        <v>117</v>
      </c>
      <c r="F17" s="4" t="s">
        <v>7</v>
      </c>
      <c r="G17" s="4" t="s">
        <v>58</v>
      </c>
      <c r="H17" s="15">
        <v>11</v>
      </c>
      <c r="I17" s="7">
        <v>7352</v>
      </c>
      <c r="J17" s="7">
        <v>7352</v>
      </c>
      <c r="K17" s="7">
        <v>7352</v>
      </c>
      <c r="L17" s="6" t="s">
        <v>112</v>
      </c>
      <c r="M17" s="7">
        <v>9846.76</v>
      </c>
      <c r="N17" s="7">
        <v>0</v>
      </c>
      <c r="O17" s="7">
        <v>0</v>
      </c>
      <c r="P17" s="16">
        <v>3751.19</v>
      </c>
      <c r="Q17" s="7">
        <v>0</v>
      </c>
      <c r="R17" s="7">
        <v>0</v>
      </c>
      <c r="S17" s="7">
        <f>SUM(M17:R17)</f>
        <v>13597.95</v>
      </c>
      <c r="T17" s="8">
        <v>2291.8000000000002</v>
      </c>
      <c r="U17" s="9">
        <f t="shared" si="0"/>
        <v>15889.75</v>
      </c>
      <c r="V17" s="10"/>
    </row>
    <row r="18" spans="1:22" x14ac:dyDescent="0.25">
      <c r="A18" s="14">
        <v>44839</v>
      </c>
      <c r="B18" s="4" t="s">
        <v>53</v>
      </c>
      <c r="C18" s="4" t="s">
        <v>52</v>
      </c>
      <c r="D18" s="4" t="s">
        <v>116</v>
      </c>
      <c r="E18" s="4" t="s">
        <v>117</v>
      </c>
      <c r="F18" s="4" t="s">
        <v>126</v>
      </c>
      <c r="G18" s="4" t="s">
        <v>115</v>
      </c>
      <c r="H18" s="15">
        <v>12</v>
      </c>
      <c r="I18" s="7">
        <v>10797.12</v>
      </c>
      <c r="J18" s="7">
        <v>10797.12</v>
      </c>
      <c r="K18" s="7">
        <v>10797.12</v>
      </c>
      <c r="L18" s="6" t="s">
        <v>113</v>
      </c>
      <c r="M18" s="7">
        <v>23069.759999999998</v>
      </c>
      <c r="N18" s="7">
        <v>0</v>
      </c>
      <c r="O18" s="7">
        <v>0</v>
      </c>
      <c r="P18" s="16">
        <v>0</v>
      </c>
      <c r="Q18" s="7">
        <v>0</v>
      </c>
      <c r="R18" s="7">
        <v>0</v>
      </c>
      <c r="S18" s="7">
        <f>SUM(M18:R18)</f>
        <v>23069.759999999998</v>
      </c>
      <c r="T18" s="8">
        <v>3888.17</v>
      </c>
      <c r="U18" s="9">
        <f t="shared" si="0"/>
        <v>26957.93</v>
      </c>
      <c r="V18" s="10"/>
    </row>
    <row r="19" spans="1:22" x14ac:dyDescent="0.25">
      <c r="A19" s="14">
        <v>44839</v>
      </c>
      <c r="B19" s="4" t="s">
        <v>55</v>
      </c>
      <c r="C19" s="4" t="s">
        <v>54</v>
      </c>
      <c r="D19" s="4" t="s">
        <v>116</v>
      </c>
      <c r="E19" s="4" t="s">
        <v>117</v>
      </c>
      <c r="F19" s="4" t="s">
        <v>121</v>
      </c>
      <c r="G19" s="4" t="s">
        <v>118</v>
      </c>
      <c r="H19" s="15">
        <v>2</v>
      </c>
      <c r="I19" s="7">
        <v>1304.24</v>
      </c>
      <c r="J19" s="7">
        <v>1304.24</v>
      </c>
      <c r="K19" s="7">
        <v>1304.24</v>
      </c>
      <c r="L19" s="6" t="s">
        <v>112</v>
      </c>
      <c r="M19" s="7">
        <v>3150.71</v>
      </c>
      <c r="N19" s="7">
        <v>0</v>
      </c>
      <c r="O19" s="7">
        <v>0</v>
      </c>
      <c r="P19" s="16">
        <v>1506.03</v>
      </c>
      <c r="Q19" s="7">
        <v>0</v>
      </c>
      <c r="R19" s="7">
        <v>0</v>
      </c>
      <c r="S19" s="7">
        <f>SUM(M19:R19)</f>
        <v>4656.74</v>
      </c>
      <c r="T19" s="8">
        <v>784.85</v>
      </c>
      <c r="U19" s="9">
        <f t="shared" si="0"/>
        <v>5441.59</v>
      </c>
      <c r="V19" s="10"/>
    </row>
    <row r="20" spans="1:22" x14ac:dyDescent="0.25">
      <c r="A20" s="14">
        <v>44851</v>
      </c>
      <c r="B20" s="4" t="s">
        <v>83</v>
      </c>
      <c r="C20" s="4" t="s">
        <v>82</v>
      </c>
      <c r="D20" s="4" t="s">
        <v>116</v>
      </c>
      <c r="E20" s="4" t="s">
        <v>117</v>
      </c>
      <c r="F20" s="4" t="s">
        <v>8</v>
      </c>
      <c r="G20" s="4" t="s">
        <v>115</v>
      </c>
      <c r="H20" s="15">
        <v>9</v>
      </c>
      <c r="I20" s="7">
        <v>10080</v>
      </c>
      <c r="J20" s="7">
        <v>10080</v>
      </c>
      <c r="K20" s="7">
        <v>10080</v>
      </c>
      <c r="L20" s="6" t="s">
        <v>113</v>
      </c>
      <c r="M20" s="7">
        <v>15168.6</v>
      </c>
      <c r="N20" s="7">
        <v>0</v>
      </c>
      <c r="O20" s="7">
        <v>0</v>
      </c>
      <c r="P20" s="16">
        <v>7280.93</v>
      </c>
      <c r="Q20" s="7">
        <v>0</v>
      </c>
      <c r="R20" s="7">
        <v>0</v>
      </c>
      <c r="S20" s="7">
        <f>SUM(M20:R20)</f>
        <v>22449.53</v>
      </c>
      <c r="T20" s="8">
        <v>3783.64</v>
      </c>
      <c r="U20" s="9">
        <f t="shared" si="0"/>
        <v>26233.17</v>
      </c>
      <c r="V20" s="10"/>
    </row>
    <row r="21" spans="1:22" x14ac:dyDescent="0.25">
      <c r="A21" s="17">
        <v>44818</v>
      </c>
      <c r="B21" s="3" t="s">
        <v>14</v>
      </c>
      <c r="C21" s="3" t="s">
        <v>13</v>
      </c>
      <c r="D21" s="3" t="s">
        <v>127</v>
      </c>
      <c r="E21" s="3" t="s">
        <v>119</v>
      </c>
      <c r="F21" s="3" t="s">
        <v>121</v>
      </c>
      <c r="G21" s="3" t="s">
        <v>118</v>
      </c>
      <c r="H21" s="18">
        <v>1</v>
      </c>
      <c r="I21" s="19">
        <v>1000</v>
      </c>
      <c r="J21" s="19">
        <v>1000</v>
      </c>
      <c r="K21" s="19">
        <v>1000</v>
      </c>
      <c r="L21" s="11" t="s">
        <v>112</v>
      </c>
      <c r="M21" s="7">
        <v>2067</v>
      </c>
      <c r="N21" s="7">
        <v>0</v>
      </c>
      <c r="O21" s="7">
        <v>0</v>
      </c>
      <c r="P21" s="20">
        <v>739.99</v>
      </c>
      <c r="Q21" s="7">
        <v>0</v>
      </c>
      <c r="R21" s="19">
        <v>30.39</v>
      </c>
      <c r="S21" s="7">
        <f>SUM(M21:R21)</f>
        <v>2837.3799999999997</v>
      </c>
      <c r="T21" s="8">
        <v>451.15</v>
      </c>
      <c r="U21" s="9">
        <f t="shared" si="0"/>
        <v>3288.5299999999997</v>
      </c>
      <c r="V21" s="10"/>
    </row>
    <row r="22" spans="1:22" x14ac:dyDescent="0.25">
      <c r="A22" s="14">
        <v>44832</v>
      </c>
      <c r="B22" s="4" t="s">
        <v>6</v>
      </c>
      <c r="C22" s="4" t="s">
        <v>5</v>
      </c>
      <c r="D22" s="3" t="s">
        <v>127</v>
      </c>
      <c r="E22" s="3" t="s">
        <v>119</v>
      </c>
      <c r="F22" s="4" t="s">
        <v>8</v>
      </c>
      <c r="G22" s="4" t="s">
        <v>115</v>
      </c>
      <c r="H22" s="15">
        <v>2</v>
      </c>
      <c r="I22" s="7">
        <v>1330</v>
      </c>
      <c r="J22" s="7">
        <v>1330</v>
      </c>
      <c r="K22" s="7">
        <v>1330</v>
      </c>
      <c r="L22" s="6" t="s">
        <v>112</v>
      </c>
      <c r="M22" s="7">
        <v>2453.0500000000002</v>
      </c>
      <c r="N22" s="7">
        <v>0</v>
      </c>
      <c r="O22" s="7">
        <v>0</v>
      </c>
      <c r="P22" s="16">
        <v>878.19</v>
      </c>
      <c r="Q22" s="7">
        <v>0</v>
      </c>
      <c r="R22" s="7">
        <v>36.06</v>
      </c>
      <c r="S22" s="7">
        <f>SUM(M22:R22)</f>
        <v>3367.3</v>
      </c>
      <c r="T22" s="8">
        <v>535.4</v>
      </c>
      <c r="U22" s="9">
        <f t="shared" si="0"/>
        <v>3902.7000000000003</v>
      </c>
      <c r="V22" s="10"/>
    </row>
    <row r="23" spans="1:22" x14ac:dyDescent="0.25">
      <c r="A23" s="14">
        <v>44832</v>
      </c>
      <c r="B23" s="4" t="s">
        <v>10</v>
      </c>
      <c r="C23" s="4" t="s">
        <v>9</v>
      </c>
      <c r="D23" s="3" t="s">
        <v>127</v>
      </c>
      <c r="E23" s="3" t="s">
        <v>119</v>
      </c>
      <c r="F23" s="4" t="s">
        <v>114</v>
      </c>
      <c r="G23" s="4" t="s">
        <v>115</v>
      </c>
      <c r="H23" s="15">
        <v>2</v>
      </c>
      <c r="I23" s="7">
        <v>1116</v>
      </c>
      <c r="J23" s="7">
        <v>1116</v>
      </c>
      <c r="K23" s="7">
        <v>1116</v>
      </c>
      <c r="L23" s="6" t="s">
        <v>112</v>
      </c>
      <c r="M23" s="7">
        <v>2305.35</v>
      </c>
      <c r="N23" s="7">
        <v>0</v>
      </c>
      <c r="O23" s="7">
        <v>0</v>
      </c>
      <c r="P23" s="16">
        <v>825.32</v>
      </c>
      <c r="Q23" s="7">
        <v>0</v>
      </c>
      <c r="R23" s="7">
        <v>33.89</v>
      </c>
      <c r="S23" s="7">
        <f>SUM(M23:R23)</f>
        <v>3164.56</v>
      </c>
      <c r="T23" s="8">
        <v>503.15</v>
      </c>
      <c r="U23" s="9">
        <f t="shared" si="0"/>
        <v>3667.71</v>
      </c>
      <c r="V23" s="10"/>
    </row>
    <row r="24" spans="1:22" x14ac:dyDescent="0.25">
      <c r="A24" s="14">
        <v>44832</v>
      </c>
      <c r="B24" s="3" t="s">
        <v>16</v>
      </c>
      <c r="C24" s="3" t="s">
        <v>15</v>
      </c>
      <c r="D24" s="3" t="s">
        <v>127</v>
      </c>
      <c r="E24" s="3" t="s">
        <v>119</v>
      </c>
      <c r="F24" s="3" t="s">
        <v>121</v>
      </c>
      <c r="G24" s="3" t="s">
        <v>118</v>
      </c>
      <c r="H24" s="18">
        <v>9</v>
      </c>
      <c r="I24" s="19">
        <v>8745</v>
      </c>
      <c r="J24" s="19">
        <v>8745</v>
      </c>
      <c r="K24" s="19">
        <v>8745</v>
      </c>
      <c r="L24" s="11" t="s">
        <v>112</v>
      </c>
      <c r="M24" s="7">
        <v>14958.72</v>
      </c>
      <c r="N24" s="7">
        <v>0</v>
      </c>
      <c r="O24" s="7">
        <v>0</v>
      </c>
      <c r="P24" s="20">
        <v>5355.23</v>
      </c>
      <c r="Q24" s="7">
        <v>0</v>
      </c>
      <c r="R24" s="19">
        <v>219.9</v>
      </c>
      <c r="S24" s="7">
        <f>SUM(M24:R24)</f>
        <v>20533.849999999999</v>
      </c>
      <c r="T24" s="8">
        <v>3264.87</v>
      </c>
      <c r="U24" s="9">
        <f t="shared" si="0"/>
        <v>23798.719999999998</v>
      </c>
      <c r="V24" s="10"/>
    </row>
    <row r="25" spans="1:22" x14ac:dyDescent="0.25">
      <c r="A25" s="14">
        <v>44834</v>
      </c>
      <c r="B25" s="4" t="s">
        <v>18</v>
      </c>
      <c r="C25" s="4" t="s">
        <v>17</v>
      </c>
      <c r="D25" s="3" t="s">
        <v>127</v>
      </c>
      <c r="E25" s="3" t="s">
        <v>119</v>
      </c>
      <c r="F25" s="4" t="s">
        <v>116</v>
      </c>
      <c r="G25" s="4" t="s">
        <v>117</v>
      </c>
      <c r="H25" s="15">
        <v>5</v>
      </c>
      <c r="I25" s="7">
        <v>572</v>
      </c>
      <c r="J25" s="7">
        <v>572</v>
      </c>
      <c r="K25" s="7">
        <v>572</v>
      </c>
      <c r="L25" s="6" t="s">
        <v>112</v>
      </c>
      <c r="M25" s="7">
        <v>984.74</v>
      </c>
      <c r="N25" s="7">
        <v>0</v>
      </c>
      <c r="O25" s="7">
        <v>0</v>
      </c>
      <c r="P25" s="20">
        <v>352.53</v>
      </c>
      <c r="Q25" s="7">
        <v>0</v>
      </c>
      <c r="R25" s="19">
        <v>14.48</v>
      </c>
      <c r="S25" s="7">
        <f>SUM(M25:R25)</f>
        <v>1351.75</v>
      </c>
      <c r="T25" s="8">
        <v>214.94</v>
      </c>
      <c r="U25" s="9">
        <f t="shared" si="0"/>
        <v>1566.69</v>
      </c>
      <c r="V25" s="10"/>
    </row>
    <row r="26" spans="1:22" x14ac:dyDescent="0.25">
      <c r="A26" s="14">
        <v>44834</v>
      </c>
      <c r="B26" s="4" t="s">
        <v>20</v>
      </c>
      <c r="C26" s="4" t="s">
        <v>19</v>
      </c>
      <c r="D26" s="3" t="s">
        <v>127</v>
      </c>
      <c r="E26" s="3" t="s">
        <v>119</v>
      </c>
      <c r="F26" s="4" t="s">
        <v>114</v>
      </c>
      <c r="G26" s="4" t="s">
        <v>115</v>
      </c>
      <c r="H26" s="15">
        <v>5</v>
      </c>
      <c r="I26" s="7">
        <v>3017</v>
      </c>
      <c r="J26" s="7">
        <v>3017</v>
      </c>
      <c r="K26" s="7">
        <v>3017</v>
      </c>
      <c r="L26" s="6" t="s">
        <v>112</v>
      </c>
      <c r="M26" s="7">
        <v>5802.48</v>
      </c>
      <c r="N26" s="7">
        <v>0</v>
      </c>
      <c r="O26" s="7">
        <v>0</v>
      </c>
      <c r="P26" s="20">
        <v>2251.37</v>
      </c>
      <c r="Q26" s="7">
        <v>0</v>
      </c>
      <c r="R26" s="19">
        <v>85.3</v>
      </c>
      <c r="S26" s="7">
        <f>SUM(M26:R26)</f>
        <v>8139.15</v>
      </c>
      <c r="T26" s="8">
        <v>1294.1300000000001</v>
      </c>
      <c r="U26" s="9">
        <f t="shared" si="0"/>
        <v>9433.2799999999988</v>
      </c>
      <c r="V26" s="10"/>
    </row>
    <row r="27" spans="1:22" x14ac:dyDescent="0.25">
      <c r="A27" s="14">
        <v>44840</v>
      </c>
      <c r="B27" s="4" t="s">
        <v>88</v>
      </c>
      <c r="C27" s="4" t="s">
        <v>87</v>
      </c>
      <c r="D27" s="4" t="s">
        <v>127</v>
      </c>
      <c r="E27" s="4" t="s">
        <v>119</v>
      </c>
      <c r="F27" s="4" t="s">
        <v>121</v>
      </c>
      <c r="G27" s="4" t="s">
        <v>118</v>
      </c>
      <c r="H27" s="15">
        <v>5</v>
      </c>
      <c r="I27" s="7">
        <v>3771</v>
      </c>
      <c r="J27" s="7">
        <v>3771</v>
      </c>
      <c r="K27" s="7">
        <v>3771</v>
      </c>
      <c r="L27" s="6" t="s">
        <v>112</v>
      </c>
      <c r="M27" s="7">
        <v>7838.63</v>
      </c>
      <c r="N27" s="7">
        <v>0</v>
      </c>
      <c r="O27" s="7">
        <v>0</v>
      </c>
      <c r="P27" s="16">
        <v>2821.91</v>
      </c>
      <c r="Q27" s="7">
        <v>0</v>
      </c>
      <c r="R27" s="7">
        <v>115.23</v>
      </c>
      <c r="S27" s="7">
        <f>SUM(M27:R27)</f>
        <v>10775.77</v>
      </c>
      <c r="T27" s="8">
        <v>1816.15</v>
      </c>
      <c r="U27" s="9">
        <f t="shared" si="0"/>
        <v>12591.92</v>
      </c>
      <c r="V27" s="10"/>
    </row>
    <row r="28" spans="1:22" x14ac:dyDescent="0.25">
      <c r="A28" s="14">
        <v>44839</v>
      </c>
      <c r="B28" s="4" t="s">
        <v>77</v>
      </c>
      <c r="C28" s="4" t="s">
        <v>76</v>
      </c>
      <c r="D28" s="4" t="s">
        <v>127</v>
      </c>
      <c r="E28" s="4" t="s">
        <v>119</v>
      </c>
      <c r="F28" s="4" t="s">
        <v>114</v>
      </c>
      <c r="G28" s="4" t="s">
        <v>115</v>
      </c>
      <c r="H28" s="15">
        <v>2</v>
      </c>
      <c r="I28" s="7">
        <v>478</v>
      </c>
      <c r="J28" s="7">
        <v>478</v>
      </c>
      <c r="K28" s="7">
        <v>478</v>
      </c>
      <c r="L28" s="6" t="s">
        <v>112</v>
      </c>
      <c r="M28" s="7">
        <v>1142.9000000000001</v>
      </c>
      <c r="N28" s="7">
        <v>0</v>
      </c>
      <c r="O28" s="7">
        <v>0</v>
      </c>
      <c r="P28" s="16">
        <v>411.44</v>
      </c>
      <c r="Q28" s="7">
        <v>0</v>
      </c>
      <c r="R28" s="7">
        <v>0</v>
      </c>
      <c r="S28" s="7">
        <f>SUM(M28:R28)</f>
        <v>1554.3400000000001</v>
      </c>
      <c r="T28" s="8">
        <v>261.97000000000003</v>
      </c>
      <c r="U28" s="9">
        <f t="shared" si="0"/>
        <v>1816.3100000000002</v>
      </c>
      <c r="V28" s="10"/>
    </row>
    <row r="29" spans="1:22" x14ac:dyDescent="0.25">
      <c r="A29" s="14">
        <v>44839</v>
      </c>
      <c r="B29" s="4" t="s">
        <v>22</v>
      </c>
      <c r="C29" s="4" t="s">
        <v>21</v>
      </c>
      <c r="D29" s="4" t="s">
        <v>127</v>
      </c>
      <c r="E29" s="4" t="s">
        <v>119</v>
      </c>
      <c r="F29" s="4" t="s">
        <v>116</v>
      </c>
      <c r="G29" s="4" t="s">
        <v>117</v>
      </c>
      <c r="H29" s="15">
        <v>6</v>
      </c>
      <c r="I29" s="7">
        <v>5024</v>
      </c>
      <c r="J29" s="7">
        <v>5024</v>
      </c>
      <c r="K29" s="7">
        <v>5024</v>
      </c>
      <c r="L29" s="6" t="s">
        <v>112</v>
      </c>
      <c r="M29" s="7">
        <v>6322.36</v>
      </c>
      <c r="N29" s="7">
        <v>0</v>
      </c>
      <c r="O29" s="7">
        <v>0</v>
      </c>
      <c r="P29" s="16">
        <v>2276.0500000000002</v>
      </c>
      <c r="Q29" s="7">
        <v>0</v>
      </c>
      <c r="R29" s="7">
        <v>92.94</v>
      </c>
      <c r="S29" s="7">
        <f>SUM(M29:R29)</f>
        <v>8691.35</v>
      </c>
      <c r="T29" s="8">
        <v>1464.84</v>
      </c>
      <c r="U29" s="9">
        <f t="shared" si="0"/>
        <v>10156.19</v>
      </c>
      <c r="V29" s="10"/>
    </row>
    <row r="30" spans="1:22" x14ac:dyDescent="0.25">
      <c r="A30" s="14">
        <v>44839</v>
      </c>
      <c r="B30" s="4" t="s">
        <v>67</v>
      </c>
      <c r="C30" s="4" t="s">
        <v>66</v>
      </c>
      <c r="D30" s="4" t="s">
        <v>127</v>
      </c>
      <c r="E30" s="4" t="s">
        <v>119</v>
      </c>
      <c r="F30" s="4" t="s">
        <v>8</v>
      </c>
      <c r="G30" s="4" t="s">
        <v>115</v>
      </c>
      <c r="H30" s="15">
        <v>25</v>
      </c>
      <c r="I30" s="7">
        <v>19463</v>
      </c>
      <c r="J30" s="7">
        <v>19463</v>
      </c>
      <c r="K30" s="7">
        <v>19463</v>
      </c>
      <c r="L30" s="6" t="s">
        <v>112</v>
      </c>
      <c r="M30" s="7">
        <v>23910.21</v>
      </c>
      <c r="N30" s="7">
        <v>0</v>
      </c>
      <c r="O30" s="7">
        <v>0</v>
      </c>
      <c r="P30" s="16">
        <v>8607.67</v>
      </c>
      <c r="Q30" s="7">
        <v>0</v>
      </c>
      <c r="R30" s="7">
        <v>0</v>
      </c>
      <c r="S30" s="7">
        <f>SUM(M30:R30)</f>
        <v>32517.879999999997</v>
      </c>
      <c r="T30" s="8">
        <v>5480.56</v>
      </c>
      <c r="U30" s="9">
        <f t="shared" si="0"/>
        <v>37998.439999999995</v>
      </c>
      <c r="V30" s="10"/>
    </row>
    <row r="31" spans="1:22" x14ac:dyDescent="0.25">
      <c r="A31" s="14">
        <v>44841</v>
      </c>
      <c r="B31" s="4" t="s">
        <v>64</v>
      </c>
      <c r="C31" s="4" t="s">
        <v>63</v>
      </c>
      <c r="D31" s="4" t="s">
        <v>127</v>
      </c>
      <c r="E31" s="4" t="s">
        <v>119</v>
      </c>
      <c r="F31" s="4" t="s">
        <v>65</v>
      </c>
      <c r="G31" s="4" t="s">
        <v>128</v>
      </c>
      <c r="H31" s="15">
        <v>1</v>
      </c>
      <c r="I31" s="7">
        <v>400</v>
      </c>
      <c r="J31" s="7">
        <v>400</v>
      </c>
      <c r="K31" s="7">
        <v>400</v>
      </c>
      <c r="L31" s="6" t="s">
        <v>112</v>
      </c>
      <c r="M31" s="7">
        <v>956.41</v>
      </c>
      <c r="N31" s="7">
        <v>0</v>
      </c>
      <c r="O31" s="7">
        <v>0</v>
      </c>
      <c r="P31" s="16">
        <v>344.3</v>
      </c>
      <c r="Q31" s="7">
        <v>0</v>
      </c>
      <c r="R31" s="7">
        <v>14.06</v>
      </c>
      <c r="S31" s="7">
        <f>SUM(M31:R31)</f>
        <v>1314.77</v>
      </c>
      <c r="T31" s="8">
        <v>221.59</v>
      </c>
      <c r="U31" s="9">
        <f t="shared" si="0"/>
        <v>1536.36</v>
      </c>
      <c r="V31" s="10"/>
    </row>
    <row r="32" spans="1:22" x14ac:dyDescent="0.25">
      <c r="A32" s="14">
        <v>44841</v>
      </c>
      <c r="B32" s="4" t="s">
        <v>62</v>
      </c>
      <c r="C32" s="4" t="s">
        <v>61</v>
      </c>
      <c r="D32" s="4" t="s">
        <v>127</v>
      </c>
      <c r="E32" s="4" t="s">
        <v>119</v>
      </c>
      <c r="F32" s="4" t="s">
        <v>114</v>
      </c>
      <c r="G32" s="4" t="s">
        <v>115</v>
      </c>
      <c r="H32" s="15">
        <v>2</v>
      </c>
      <c r="I32" s="7">
        <v>333</v>
      </c>
      <c r="J32" s="7">
        <v>333</v>
      </c>
      <c r="K32" s="7">
        <v>333</v>
      </c>
      <c r="L32" s="6" t="s">
        <v>112</v>
      </c>
      <c r="M32" s="7">
        <v>796.21</v>
      </c>
      <c r="N32" s="7">
        <v>0</v>
      </c>
      <c r="O32" s="7">
        <v>0</v>
      </c>
      <c r="P32" s="16">
        <v>286.63</v>
      </c>
      <c r="Q32" s="7">
        <v>0</v>
      </c>
      <c r="R32" s="7">
        <v>11.71</v>
      </c>
      <c r="S32" s="7">
        <f>SUM(M32:R32)</f>
        <v>1094.5500000000002</v>
      </c>
      <c r="T32" s="8">
        <v>184.47</v>
      </c>
      <c r="U32" s="9">
        <f t="shared" si="0"/>
        <v>1279.0200000000002</v>
      </c>
      <c r="V32" s="10"/>
    </row>
    <row r="33" spans="1:22" x14ac:dyDescent="0.25">
      <c r="A33" s="14">
        <v>44841</v>
      </c>
      <c r="B33" s="4" t="s">
        <v>24</v>
      </c>
      <c r="C33" s="4" t="s">
        <v>23</v>
      </c>
      <c r="D33" s="4" t="s">
        <v>127</v>
      </c>
      <c r="E33" s="4" t="s">
        <v>119</v>
      </c>
      <c r="F33" s="4" t="s">
        <v>116</v>
      </c>
      <c r="G33" s="4" t="s">
        <v>117</v>
      </c>
      <c r="H33" s="15">
        <v>3</v>
      </c>
      <c r="I33" s="7">
        <v>3300</v>
      </c>
      <c r="J33" s="7">
        <v>3300</v>
      </c>
      <c r="K33" s="7">
        <v>3300</v>
      </c>
      <c r="L33" s="6" t="s">
        <v>112</v>
      </c>
      <c r="M33" s="7">
        <v>4900.33</v>
      </c>
      <c r="N33" s="7">
        <v>0</v>
      </c>
      <c r="O33" s="7">
        <v>0</v>
      </c>
      <c r="P33" s="16">
        <v>1764.12</v>
      </c>
      <c r="Q33" s="7">
        <v>0</v>
      </c>
      <c r="R33" s="7">
        <v>72.03</v>
      </c>
      <c r="S33" s="7">
        <f>SUM(M33:R33)</f>
        <v>6736.48</v>
      </c>
      <c r="T33" s="8">
        <v>1135.3800000000001</v>
      </c>
      <c r="U33" s="9">
        <f t="shared" si="0"/>
        <v>7871.86</v>
      </c>
      <c r="V33" s="10"/>
    </row>
    <row r="34" spans="1:22" x14ac:dyDescent="0.25">
      <c r="A34" s="14">
        <v>44841</v>
      </c>
      <c r="B34" s="4" t="s">
        <v>60</v>
      </c>
      <c r="C34" s="4" t="s">
        <v>59</v>
      </c>
      <c r="D34" s="4" t="s">
        <v>127</v>
      </c>
      <c r="E34" s="4" t="s">
        <v>119</v>
      </c>
      <c r="F34" s="4" t="s">
        <v>8</v>
      </c>
      <c r="G34" s="4" t="s">
        <v>115</v>
      </c>
      <c r="H34" s="15">
        <v>6</v>
      </c>
      <c r="I34" s="7">
        <v>4101</v>
      </c>
      <c r="J34" s="7">
        <v>4101</v>
      </c>
      <c r="K34" s="7">
        <v>4101</v>
      </c>
      <c r="L34" s="6" t="s">
        <v>112</v>
      </c>
      <c r="M34" s="7">
        <v>8360.5400000000009</v>
      </c>
      <c r="N34" s="7">
        <v>0</v>
      </c>
      <c r="O34" s="7">
        <v>0</v>
      </c>
      <c r="P34" s="16">
        <v>3009.8</v>
      </c>
      <c r="Q34" s="7">
        <v>0</v>
      </c>
      <c r="R34" s="7">
        <v>122.9</v>
      </c>
      <c r="S34" s="7">
        <f>SUM(M34:R34)</f>
        <v>11493.24</v>
      </c>
      <c r="T34" s="8">
        <v>1937.06</v>
      </c>
      <c r="U34" s="9">
        <f t="shared" si="0"/>
        <v>13430.3</v>
      </c>
      <c r="V34" s="10"/>
    </row>
    <row r="35" spans="1:22" x14ac:dyDescent="0.25">
      <c r="A35" s="14">
        <v>44848</v>
      </c>
      <c r="B35" s="4" t="s">
        <v>75</v>
      </c>
      <c r="C35" s="4" t="s">
        <v>74</v>
      </c>
      <c r="D35" s="4" t="s">
        <v>127</v>
      </c>
      <c r="E35" s="4" t="s">
        <v>119</v>
      </c>
      <c r="F35" s="4" t="s">
        <v>121</v>
      </c>
      <c r="G35" s="4" t="s">
        <v>118</v>
      </c>
      <c r="H35" s="15">
        <v>6</v>
      </c>
      <c r="I35" s="7">
        <v>4488</v>
      </c>
      <c r="J35" s="7">
        <v>4488</v>
      </c>
      <c r="K35" s="7">
        <v>4488</v>
      </c>
      <c r="L35" s="6" t="s">
        <v>112</v>
      </c>
      <c r="M35" s="7">
        <v>10448.5</v>
      </c>
      <c r="N35" s="7">
        <v>0</v>
      </c>
      <c r="O35" s="7">
        <v>0</v>
      </c>
      <c r="P35" s="16">
        <v>3761.46</v>
      </c>
      <c r="Q35" s="7">
        <v>0</v>
      </c>
      <c r="R35" s="7">
        <v>153.6</v>
      </c>
      <c r="S35" s="7">
        <f>SUM(M35:R35)</f>
        <v>14363.56</v>
      </c>
      <c r="T35" s="8">
        <v>2420.84</v>
      </c>
      <c r="U35" s="9">
        <f t="shared" si="0"/>
        <v>16784.400000000001</v>
      </c>
      <c r="V35" s="10"/>
    </row>
    <row r="36" spans="1:22" x14ac:dyDescent="0.25">
      <c r="A36" s="14">
        <v>44848</v>
      </c>
      <c r="B36" s="4" t="s">
        <v>73</v>
      </c>
      <c r="C36" s="4" t="s">
        <v>72</v>
      </c>
      <c r="D36" s="4" t="s">
        <v>127</v>
      </c>
      <c r="E36" s="4" t="s">
        <v>119</v>
      </c>
      <c r="F36" s="4" t="s">
        <v>114</v>
      </c>
      <c r="G36" s="4" t="s">
        <v>115</v>
      </c>
      <c r="H36" s="15">
        <v>2</v>
      </c>
      <c r="I36" s="7">
        <v>100</v>
      </c>
      <c r="J36" s="7">
        <v>100</v>
      </c>
      <c r="K36" s="7">
        <v>100</v>
      </c>
      <c r="L36" s="6" t="s">
        <v>112</v>
      </c>
      <c r="M36" s="7">
        <v>566.29</v>
      </c>
      <c r="N36" s="7">
        <v>0</v>
      </c>
      <c r="O36" s="7">
        <v>0</v>
      </c>
      <c r="P36" s="16">
        <v>203.87</v>
      </c>
      <c r="Q36" s="7">
        <v>0</v>
      </c>
      <c r="R36" s="7">
        <v>8.33</v>
      </c>
      <c r="S36" s="7">
        <f>SUM(M36:R36)</f>
        <v>778.49</v>
      </c>
      <c r="T36" s="8">
        <v>131.21</v>
      </c>
      <c r="U36" s="9">
        <f t="shared" si="0"/>
        <v>909.7</v>
      </c>
      <c r="V36" s="10"/>
    </row>
    <row r="37" spans="1:22" x14ac:dyDescent="0.25">
      <c r="A37" s="14">
        <v>44806</v>
      </c>
      <c r="B37" s="4" t="s">
        <v>12</v>
      </c>
      <c r="C37" s="4" t="s">
        <v>11</v>
      </c>
      <c r="D37" s="4" t="s">
        <v>127</v>
      </c>
      <c r="E37" s="4" t="s">
        <v>119</v>
      </c>
      <c r="F37" s="4" t="s">
        <v>121</v>
      </c>
      <c r="G37" s="4" t="s">
        <v>118</v>
      </c>
      <c r="H37" s="15">
        <v>3</v>
      </c>
      <c r="I37" s="7">
        <v>2380</v>
      </c>
      <c r="J37" s="7">
        <v>2380</v>
      </c>
      <c r="K37" s="7">
        <v>2380</v>
      </c>
      <c r="L37" s="6" t="s">
        <v>112</v>
      </c>
      <c r="M37" s="7">
        <v>4919.46</v>
      </c>
      <c r="N37" s="7">
        <v>0</v>
      </c>
      <c r="O37" s="7">
        <v>0</v>
      </c>
      <c r="P37" s="16">
        <v>1790.68</v>
      </c>
      <c r="Q37" s="7">
        <v>0</v>
      </c>
      <c r="R37" s="7">
        <v>72.31</v>
      </c>
      <c r="S37" s="7">
        <f>SUM(M37:R37)</f>
        <v>6782.4500000000007</v>
      </c>
      <c r="T37" s="8">
        <v>1078.4100000000001</v>
      </c>
      <c r="U37" s="9">
        <f t="shared" si="0"/>
        <v>7860.8600000000006</v>
      </c>
      <c r="V37" s="10"/>
    </row>
    <row r="38" spans="1:22" x14ac:dyDescent="0.25">
      <c r="A38" s="14">
        <v>44840</v>
      </c>
      <c r="B38" s="4" t="s">
        <v>90</v>
      </c>
      <c r="C38" s="4" t="s">
        <v>89</v>
      </c>
      <c r="D38" s="4" t="s">
        <v>120</v>
      </c>
      <c r="E38" s="4" t="s">
        <v>119</v>
      </c>
      <c r="F38" s="4" t="s">
        <v>122</v>
      </c>
      <c r="G38" s="4" t="s">
        <v>123</v>
      </c>
      <c r="H38" s="15">
        <v>1</v>
      </c>
      <c r="I38" s="7">
        <v>200</v>
      </c>
      <c r="J38" s="7">
        <v>200</v>
      </c>
      <c r="K38" s="7">
        <v>200</v>
      </c>
      <c r="L38" s="6" t="s">
        <v>112</v>
      </c>
      <c r="M38" s="7">
        <v>817.98</v>
      </c>
      <c r="N38" s="7">
        <v>0</v>
      </c>
      <c r="O38" s="7">
        <v>0</v>
      </c>
      <c r="P38" s="16">
        <v>294.47000000000003</v>
      </c>
      <c r="Q38" s="7">
        <v>0</v>
      </c>
      <c r="R38" s="7">
        <v>12.02</v>
      </c>
      <c r="S38" s="7">
        <f>SUM(M38:R38)</f>
        <v>1124.47</v>
      </c>
      <c r="T38" s="8">
        <v>189.52</v>
      </c>
      <c r="U38" s="9">
        <f t="shared" si="0"/>
        <v>1313.99</v>
      </c>
      <c r="V38" s="10"/>
    </row>
    <row r="39" spans="1:22" x14ac:dyDescent="0.25">
      <c r="A39" s="14">
        <v>44853</v>
      </c>
      <c r="B39" s="4" t="s">
        <v>85</v>
      </c>
      <c r="C39" s="4" t="s">
        <v>84</v>
      </c>
      <c r="D39" s="4" t="s">
        <v>127</v>
      </c>
      <c r="E39" s="4" t="s">
        <v>119</v>
      </c>
      <c r="F39" s="4" t="s">
        <v>86</v>
      </c>
      <c r="G39" s="4" t="s">
        <v>117</v>
      </c>
      <c r="H39" s="15">
        <v>1</v>
      </c>
      <c r="I39" s="7">
        <v>418</v>
      </c>
      <c r="J39" s="7">
        <v>418</v>
      </c>
      <c r="K39" s="7">
        <v>418</v>
      </c>
      <c r="L39" s="6" t="s">
        <v>112</v>
      </c>
      <c r="M39" s="7">
        <v>762.73</v>
      </c>
      <c r="N39" s="7">
        <v>0</v>
      </c>
      <c r="O39" s="7">
        <v>0</v>
      </c>
      <c r="P39" s="16">
        <v>274.58999999999997</v>
      </c>
      <c r="Q39" s="7">
        <v>0</v>
      </c>
      <c r="R39" s="7">
        <v>11.21</v>
      </c>
      <c r="S39" s="7">
        <f>SUM(M39:R39)</f>
        <v>1048.53</v>
      </c>
      <c r="T39" s="8">
        <v>176.72</v>
      </c>
      <c r="U39" s="9">
        <f t="shared" si="0"/>
        <v>1225.25</v>
      </c>
      <c r="V39" s="10"/>
    </row>
    <row r="40" spans="1:22" x14ac:dyDescent="0.25">
      <c r="A40" s="14">
        <v>44848</v>
      </c>
      <c r="B40" s="4" t="s">
        <v>71</v>
      </c>
      <c r="C40" s="4" t="s">
        <v>70</v>
      </c>
      <c r="D40" s="4" t="s">
        <v>127</v>
      </c>
      <c r="E40" s="4" t="s">
        <v>119</v>
      </c>
      <c r="F40" s="4" t="s">
        <v>8</v>
      </c>
      <c r="G40" s="4" t="s">
        <v>115</v>
      </c>
      <c r="H40" s="15">
        <v>22</v>
      </c>
      <c r="I40" s="7">
        <v>14768</v>
      </c>
      <c r="J40" s="7">
        <v>14768</v>
      </c>
      <c r="K40" s="7">
        <v>14768</v>
      </c>
      <c r="L40" s="6" t="s">
        <v>113</v>
      </c>
      <c r="M40" s="7">
        <v>23910.21</v>
      </c>
      <c r="N40" s="7">
        <v>0</v>
      </c>
      <c r="O40" s="7">
        <v>0</v>
      </c>
      <c r="P40" s="16">
        <v>8607.67</v>
      </c>
      <c r="Q40" s="7">
        <v>0</v>
      </c>
      <c r="R40" s="7">
        <v>351.48</v>
      </c>
      <c r="S40" s="7">
        <f>SUM(M40:R40)</f>
        <v>32869.360000000001</v>
      </c>
      <c r="T40" s="8">
        <v>5539.8</v>
      </c>
      <c r="U40" s="9">
        <f t="shared" si="0"/>
        <v>38409.160000000003</v>
      </c>
      <c r="V40" s="10"/>
    </row>
    <row r="41" spans="1:22" x14ac:dyDescent="0.25">
      <c r="A41" s="14">
        <v>44848</v>
      </c>
      <c r="B41" s="4" t="s">
        <v>69</v>
      </c>
      <c r="C41" s="4" t="s">
        <v>68</v>
      </c>
      <c r="D41" s="4" t="s">
        <v>127</v>
      </c>
      <c r="E41" s="4" t="s">
        <v>119</v>
      </c>
      <c r="F41" s="4" t="s">
        <v>116</v>
      </c>
      <c r="G41" s="4" t="s">
        <v>117</v>
      </c>
      <c r="H41" s="15">
        <v>1</v>
      </c>
      <c r="I41" s="7">
        <v>712</v>
      </c>
      <c r="J41" s="7">
        <v>712</v>
      </c>
      <c r="K41" s="7">
        <v>712</v>
      </c>
      <c r="L41" s="6" t="s">
        <v>113</v>
      </c>
      <c r="M41" s="7">
        <v>1299.2</v>
      </c>
      <c r="N41" s="7">
        <v>0</v>
      </c>
      <c r="O41" s="7">
        <v>0</v>
      </c>
      <c r="P41" s="16">
        <v>467.71</v>
      </c>
      <c r="Q41" s="7">
        <v>0</v>
      </c>
      <c r="R41" s="7">
        <v>19.100000000000001</v>
      </c>
      <c r="S41" s="7">
        <f>SUM(M41:R41)</f>
        <v>1786.01</v>
      </c>
      <c r="T41" s="8">
        <v>301.01</v>
      </c>
      <c r="U41" s="9">
        <f t="shared" si="0"/>
        <v>2087.02</v>
      </c>
      <c r="V41" s="10"/>
    </row>
    <row r="42" spans="1:22" x14ac:dyDescent="0.25">
      <c r="A42" s="14">
        <v>44855</v>
      </c>
      <c r="B42" s="4" t="s">
        <v>94</v>
      </c>
      <c r="C42" s="4" t="s">
        <v>93</v>
      </c>
      <c r="D42" s="4" t="s">
        <v>127</v>
      </c>
      <c r="E42" s="4" t="s">
        <v>119</v>
      </c>
      <c r="F42" s="4" t="s">
        <v>8</v>
      </c>
      <c r="G42" s="4" t="s">
        <v>115</v>
      </c>
      <c r="H42" s="15">
        <v>14</v>
      </c>
      <c r="I42" s="7">
        <v>12214</v>
      </c>
      <c r="J42" s="7">
        <v>12214</v>
      </c>
      <c r="K42" s="7">
        <v>12214</v>
      </c>
      <c r="L42" s="6" t="s">
        <v>113</v>
      </c>
      <c r="M42" s="7">
        <v>16884.38</v>
      </c>
      <c r="N42" s="7">
        <v>0</v>
      </c>
      <c r="O42" s="7">
        <v>0</v>
      </c>
      <c r="P42" s="16">
        <v>6078.37</v>
      </c>
      <c r="Q42" s="7">
        <v>0</v>
      </c>
      <c r="R42" s="7">
        <v>248.2</v>
      </c>
      <c r="S42" s="7">
        <f>SUM(M42:R42)</f>
        <v>23210.95</v>
      </c>
      <c r="T42" s="8">
        <v>3911.97</v>
      </c>
      <c r="U42" s="9">
        <f t="shared" si="0"/>
        <v>27122.920000000002</v>
      </c>
      <c r="V42" s="10"/>
    </row>
    <row r="43" spans="1:22" x14ac:dyDescent="0.25">
      <c r="A43" s="14">
        <v>44855</v>
      </c>
      <c r="B43" s="4" t="s">
        <v>92</v>
      </c>
      <c r="C43" s="4" t="s">
        <v>91</v>
      </c>
      <c r="D43" s="4" t="s">
        <v>127</v>
      </c>
      <c r="E43" s="4" t="s">
        <v>119</v>
      </c>
      <c r="F43" s="4" t="s">
        <v>116</v>
      </c>
      <c r="G43" s="4" t="s">
        <v>117</v>
      </c>
      <c r="H43" s="15">
        <v>11</v>
      </c>
      <c r="I43" s="7">
        <v>13831</v>
      </c>
      <c r="J43" s="7">
        <v>13831</v>
      </c>
      <c r="K43" s="7">
        <v>13831</v>
      </c>
      <c r="L43" s="6" t="s">
        <v>113</v>
      </c>
      <c r="M43" s="7">
        <v>9542.69</v>
      </c>
      <c r="N43" s="7">
        <v>0</v>
      </c>
      <c r="O43" s="7">
        <v>0</v>
      </c>
      <c r="P43" s="16">
        <v>3435.37</v>
      </c>
      <c r="Q43" s="7">
        <v>0</v>
      </c>
      <c r="R43" s="7">
        <v>140.28</v>
      </c>
      <c r="S43" s="7">
        <f>SUM(M43:R43)</f>
        <v>13118.340000000002</v>
      </c>
      <c r="T43" s="8">
        <v>2210.96</v>
      </c>
      <c r="U43" s="9">
        <f t="shared" si="0"/>
        <v>15329.300000000003</v>
      </c>
      <c r="V43" s="10"/>
    </row>
    <row r="44" spans="1:22" x14ac:dyDescent="0.25">
      <c r="U44" s="13"/>
    </row>
  </sheetData>
  <sortState ref="A2:V43">
    <sortCondition ref="C2:C43"/>
  </sortState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2022-10-25T13:23:13Z</cp:lastPrinted>
  <dcterms:created xsi:type="dcterms:W3CDTF">2015-06-05T18:17:20Z</dcterms:created>
  <dcterms:modified xsi:type="dcterms:W3CDTF">2022-10-30T12:15:58Z</dcterms:modified>
</cp:coreProperties>
</file>