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  <sheet name="DEBITS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<sst xmlns="http://schemas.openxmlformats.org/spreadsheetml/2006/main" count="528" uniqueCount="126">
  <si>
    <t>Date Invoiced</t>
  </si>
  <si>
    <t>Invoice Number</t>
  </si>
  <si>
    <t>Date Received</t>
  </si>
  <si>
    <t>Consolidation No</t>
  </si>
  <si>
    <t>Consignment ID</t>
  </si>
  <si>
    <t>Consignment No</t>
  </si>
  <si>
    <t>Reference #1</t>
  </si>
  <si>
    <t>Return No</t>
  </si>
  <si>
    <t>Return full/partial</t>
  </si>
  <si>
    <t>Trip No</t>
  </si>
  <si>
    <t>Service Level</t>
  </si>
  <si>
    <t>From Hub</t>
  </si>
  <si>
    <t>From Hub Name</t>
  </si>
  <si>
    <t>From Postal Code</t>
  </si>
  <si>
    <t>Sender Suburb</t>
  </si>
  <si>
    <t>From Area Class</t>
  </si>
  <si>
    <t>Sender Name</t>
  </si>
  <si>
    <t>To Hub</t>
  </si>
  <si>
    <t>To Hub Name</t>
  </si>
  <si>
    <t>To Postal Code</t>
  </si>
  <si>
    <t>To Post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</si>
  <si>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</si>
  <si>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</si>
  <si>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</si>
  <si>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</si>
  <si>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</si>
  <si>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</si>
  <si>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</si>
  <si>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</si>
  <si>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</si>
  <si>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</si>
  <si>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Invoice Value</t>
  </si>
  <si>
    <t>Over 3000 Check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</si>
  <si>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</si>
  <si>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</si>
  <si>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</si>
  <si>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</si>
  <si>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</si>
  <si>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</si>
  <si>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</si>
  <si>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</si>
  <si>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</si>
  <si>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</si>
  <si>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</si>
  <si>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</si>
  <si>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Insurance Charge By Percentage</t>
  </si>
  <si>
    <t>Midnight Surcharge</t>
  </si>
  <si>
    <t>Dawn Delivery Charge</t>
  </si>
  <si>
    <t>Fridgeline Charge</t>
  </si>
  <si>
    <t>High Risk Charge</t>
  </si>
  <si>
    <t>Collection 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</si>
  <si>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</si>
  <si>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</si>
  <si>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</si>
  <si>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</si>
  <si>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</si>
  <si>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</si>
  <si>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 Deliveries</t>
  </si>
  <si>
    <t>Technology DocFee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</si>
  <si>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</si>
  <si>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</si>
  <si>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</si>
  <si>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</si>
  <si>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</si>
  <si>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</si>
  <si>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</si>
  <si>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C003435-17</t>
  </si>
  <si>
    <t>C003435-1</t>
  </si>
  <si>
    <t>SGN103236485</t>
  </si>
  <si>
    <t>1) A123428 3) A656764 28) 171147441 9)</t>
  </si>
  <si>
    <t>RTT JOHANNESBURG</t>
  </si>
  <si>
    <t>LADYSMITH</t>
  </si>
  <si>
    <t>L</t>
  </si>
  <si>
    <t>SA GREETING</t>
  </si>
  <si>
    <t>RTT DURBAN</t>
  </si>
  <si>
    <t>SA GREETINGS DURBAN</t>
  </si>
  <si>
    <t>WESTVILLE</t>
  </si>
  <si>
    <t>INV</t>
  </si>
  <si>
    <t>KILOGRAM</t>
  </si>
  <si>
    <t>N</t>
  </si>
  <si>
    <t>F</t>
  </si>
  <si>
    <t>4.5000%</t>
  </si>
  <si>
    <t>C003435-2</t>
  </si>
  <si>
    <t>SGN103236486</t>
  </si>
  <si>
    <t>1) A123520 3) A656903 28) 171237831 9)</t>
  </si>
  <si>
    <t>RTT BLOEMFONTEIN</t>
  </si>
  <si>
    <t>BLOEMFONTEIN WHOLESALE STAT</t>
  </si>
  <si>
    <t>BLOEMFONTEIN</t>
  </si>
  <si>
    <t>AANDRUS</t>
  </si>
  <si>
    <t>C003435-3</t>
  </si>
  <si>
    <t>PEPS CENTRAL BUYING OFFICE</t>
  </si>
  <si>
    <t>ISANDO</t>
  </si>
  <si>
    <t>SGN103236487</t>
  </si>
  <si>
    <t>1) A123744 3) A652524 28) 171486188 9)</t>
  </si>
  <si>
    <t>KEMPTON PARK</t>
  </si>
  <si>
    <t>MIRR</t>
  </si>
  <si>
    <t>A</t>
  </si>
  <si>
    <t>SGN103236488</t>
  </si>
  <si>
    <t>1) A123743 3) A652525 28) 171486575 9)</t>
  </si>
  <si>
    <t>C003435-4</t>
  </si>
  <si>
    <t>SGN103236489</t>
  </si>
  <si>
    <t>1) A124252 3) A658467 28) 172010415 9)</t>
  </si>
  <si>
    <t>TAKEALOT ISANDO DC</t>
  </si>
  <si>
    <t>B</t>
  </si>
  <si>
    <t>C003435-5</t>
  </si>
  <si>
    <t>SGN103236492</t>
  </si>
  <si>
    <t>1) A124440 3) A652527 28) 172248902 9)</t>
  </si>
  <si>
    <t>SGN103236493</t>
  </si>
  <si>
    <t>1) A124442 3) A652526 28) 172249109 9)</t>
  </si>
  <si>
    <t>C003435-6</t>
  </si>
  <si>
    <t>SGN103236491</t>
  </si>
  <si>
    <t>1) A124438 3) A659034 28) 172248684 9)</t>
  </si>
  <si>
    <t>RTT CAPE TOWN</t>
  </si>
  <si>
    <t>TAKEALOT / T2</t>
  </si>
  <si>
    <t>MILNERTON</t>
  </si>
  <si>
    <t>MONTAGUE GARDENS</t>
  </si>
  <si>
    <t>C003435-7</t>
  </si>
  <si>
    <t>SGN103236490</t>
  </si>
  <si>
    <t>1) A124512 3) A659064 28) 172248477 9)</t>
  </si>
  <si>
    <t>C003435-8</t>
  </si>
  <si>
    <t>SGN103236495</t>
  </si>
  <si>
    <t>1) A125344 3) A660030 28) 172758852 9)</t>
  </si>
  <si>
    <t>RTT POLOKWANE</t>
  </si>
  <si>
    <t>DATA INN OFFICE NATIONAL</t>
  </si>
  <si>
    <t>PIETERSBURG</t>
  </si>
  <si>
    <t>POLOKWANE</t>
  </si>
</sst>
</file>

<file path=xl/styles.xml><?xml version="1.0" encoding="utf-8"?>
<styleSheet xmlns="http://schemas.openxmlformats.org/spreadsheetml/2006/main">
  <numFmts count="3">
    <numFmt formatCode="GENERAL" numFmtId="164"/>
    <numFmt formatCode="YYYY/MM/DD\ HH:MM" numFmtId="165"/>
    <numFmt formatCode="YYYY/MM/DD" numFmtId="166"/>
  </numFmts>
  <fonts count="7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FFFFFF"/>
      <sz val="10"/>
    </font>
    <font>
      <name val="Microsoft Sans Serif"/>
      <charset val="1"/>
      <family val="2"/>
      <sz val="8"/>
    </font>
    <font>
      <name val="Calibri"/>
      <charset val="1"/>
      <family val="2"/>
      <b val="true"/>
      <color rgb="00000000"/>
      <sz val="11"/>
    </font>
  </fonts>
  <fills count="4">
    <fill>
      <patternFill patternType="none"/>
    </fill>
    <fill>
      <patternFill patternType="gray125"/>
    </fill>
    <fill>
      <patternFill patternType="solid">
        <fgColor rgb="00FFA500"/>
        <bgColor rgb="00FFCC00"/>
      </patternFill>
    </fill>
    <fill>
      <patternFill patternType="solid">
        <fgColor rgb="00F5F5F5"/>
        <bgColor rgb="00FFFFFF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/>
      <right/>
      <top style="thick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false" applyProtection="false" borderId="0" fillId="0" fontId="0" numFmtId="164" xfId="0"/>
    <xf applyAlignment="true" applyBorder="true" applyFont="true" applyProtection="false" borderId="1" fillId="2" fontId="4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5" numFmtId="165" xfId="0">
      <alignment horizontal="left" indent="0" shrinkToFit="false" textRotation="0" vertical="top" wrapText="false"/>
    </xf>
    <xf applyAlignment="true" applyBorder="true" applyFont="true" applyProtection="false" borderId="1" fillId="3" fontId="5" numFmtId="164" xfId="0">
      <alignment horizontal="left" indent="0" shrinkToFit="false" textRotation="0" vertical="top" wrapText="false"/>
    </xf>
    <xf applyAlignment="true" applyBorder="true" applyFont="true" applyProtection="false" borderId="1" fillId="3" fontId="5" numFmtId="166" xfId="0">
      <alignment horizontal="left" indent="0" shrinkToFit="false" textRotation="0" vertical="top" wrapText="false"/>
    </xf>
    <xf applyAlignment="false" applyBorder="true" applyFont="true" applyProtection="false" borderId="2" fillId="0" fontId="6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A5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2" activeCellId="0" pane="topLeft" sqref="2:2"/>
    </sheetView>
  </sheetViews>
  <cols>
    <col collapsed="false" hidden="false" max="1" min="1" style="0" width="15.2666666666667"/>
    <col collapsed="false" hidden="false" max="2" min="2" style="0" width="17.2823529411765"/>
    <col collapsed="false" hidden="false" max="3" min="3" style="0" width="15.9843137254902"/>
    <col collapsed="false" hidden="false" max="4" min="4" style="0" width="18.8666666666667"/>
    <col collapsed="false" hidden="false" max="5" min="5" style="0" width="19.4392156862745"/>
    <col collapsed="false" hidden="false" max="6" min="6" style="0" width="18.2941176470588"/>
    <col collapsed="false" hidden="false" max="7" min="7" style="0" width="14.6862745098039"/>
    <col collapsed="false" hidden="false" max="8" min="8" style="0" width="14.4"/>
    <col collapsed="false" hidden="false" max="9" min="9" style="0" width="18.8666666666667"/>
    <col collapsed="false" hidden="false" max="10" min="10" style="0" width="11.2313725490196"/>
    <col collapsed="false" hidden="false" max="11" min="11" style="0" width="16.9960784313726"/>
    <col collapsed="false" hidden="false" max="12" min="12" style="0" width="13.6823529411765"/>
    <col collapsed="false" hidden="false" max="13" min="13" style="0" width="17.7137254901961"/>
    <col collapsed="false" hidden="false" max="14" min="14" style="0" width="21.1764705882353"/>
    <col collapsed="false" hidden="false" max="15" min="15" style="0" width="16.5647058823529"/>
    <col collapsed="false" hidden="false" max="16" min="16" style="0" width="18.1490196078431"/>
    <col collapsed="false" hidden="false" max="17" min="17" style="0" width="15.121568627451"/>
    <col collapsed="false" hidden="false" max="18" min="18" style="0" width="11.0941176470588"/>
    <col collapsed="false" hidden="false" max="19" min="19" style="0" width="15.121568627451"/>
    <col collapsed="false" hidden="false" max="20" min="20" style="0" width="18.7294117647059"/>
    <col collapsed="false" hidden="false" max="21" min="21" style="0" width="15.5529411764706"/>
    <col collapsed="false" hidden="false" max="22" min="22" style="0" width="18.4274509803922"/>
    <col collapsed="false" hidden="false" max="23" min="23" style="0" width="20.0196078431373"/>
    <col collapsed="false" hidden="false" max="24" min="24" style="0" width="18.2941176470588"/>
    <col collapsed="false" hidden="false" max="25" min="25" style="0" width="11.8117647058824"/>
    <col collapsed="false" hidden="false" max="26" min="26" style="0" width="14.4"/>
    <col collapsed="false" hidden="false" max="27" min="27" style="0" width="22.3294117647059"/>
    <col collapsed="false" hidden="false" max="28" min="28" style="0" width="13.5372549019608"/>
    <col collapsed="false" hidden="false" max="29" min="29" style="0" width="14.6862745098039"/>
    <col collapsed="false" hidden="false" max="30" min="30" style="0" width="13.3882352941176"/>
    <col collapsed="false" hidden="false" max="31" min="31" style="0" width="12.0980392156863"/>
    <col collapsed="false" hidden="false" max="32" min="32" style="0" width="16.9960784313726"/>
    <col collapsed="false" hidden="false" max="33" min="33" style="0" width="18.4274509803922"/>
    <col collapsed="false" hidden="false" max="34" min="34" style="0" width="23.6196078431373"/>
    <col collapsed="false" hidden="false" max="35" min="35" style="0" width="15.5529411764706"/>
    <col collapsed="false" hidden="false" max="36" min="36" style="0" width="22.4666666666667"/>
    <col collapsed="false" hidden="false" max="37" min="37" style="0" width="20.3098039215686"/>
    <col collapsed="false" hidden="false" max="38" min="38" style="0" width="18"/>
    <col collapsed="false" hidden="false" max="39" min="39" style="0" width="22.6078431372549"/>
    <col collapsed="false" hidden="false" max="40" min="40" style="0" width="23.0392156862745"/>
    <col collapsed="false" hidden="false" max="41" min="41" style="0" width="28.2313725490196"/>
    <col collapsed="false" hidden="false" max="44" min="42" style="0" width="15.9843137254902"/>
    <col collapsed="false" hidden="false" max="45" min="45" style="0" width="23.4705882352941"/>
    <col collapsed="false" hidden="false" max="46" min="46" style="0" width="35.2941176470588"/>
    <col collapsed="false" hidden="false" max="47" min="47" style="0" width="22.9019607843137"/>
    <col collapsed="false" hidden="false" max="48" min="48" style="0" width="25.2117647058824"/>
    <col collapsed="false" hidden="false" max="49" min="49" style="0" width="21.1764705882353"/>
    <col collapsed="false" hidden="false" max="50" min="50" style="0" width="20.7450980392157"/>
    <col collapsed="false" hidden="false" max="51" min="51" style="0" width="21.1764705882353"/>
    <col collapsed="false" hidden="false" max="52" min="52" style="0" width="18.8666666666667"/>
    <col collapsed="false" hidden="false" max="53" min="53" style="0" width="14.4"/>
    <col collapsed="false" hidden="false" max="54" min="54" style="0" width="24.9176470588235"/>
    <col collapsed="false" hidden="false" max="55" min="55" style="0" width="18.8666666666667"/>
    <col collapsed="false" hidden="false" max="56" min="56" style="0" width="18"/>
    <col collapsed="false" hidden="false" max="57" min="57" style="0" width="15.2666666666667"/>
    <col collapsed="false" hidden="false" max="58" min="58" style="0" width="20.3098039215686"/>
    <col collapsed="false" hidden="false" max="59" min="59" style="0" width="23.0392156862745"/>
    <col collapsed="false" hidden="false" max="61" min="60" style="0" width="11.6666666666667"/>
    <col collapsed="false" hidden="false" max="62" min="62" style="0" width="18.5803921568627"/>
    <col collapsed="false" hidden="false" max="63" min="63" style="0" width="25.9294117647059"/>
    <col collapsed="false" hidden="false" max="64" min="64" style="0" width="20.5960784313725"/>
    <col collapsed="false" hidden="false" max="65" min="65" style="0" width="19.4392156862745"/>
    <col collapsed="false" hidden="false" max="66" min="66" style="0" width="19.878431372549"/>
    <col collapsed="false" hidden="false" max="1025" min="67" style="0" width="9.22352941176471"/>
  </cols>
  <sheetData>
    <row collapsed="false" customFormat="false" customHeight="true" hidden="false" ht="17.2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</row>
    <row collapsed="false" customFormat="false" customHeight="true" hidden="false" ht="17.2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collapsed="false" customFormat="false" customHeight="true" hidden="false" ht="15" outlineLevel="0" r="3">
      <c r="A3" s="2" t="n">
        <v>42556.3607798958</v>
      </c>
      <c r="B3" s="3" t="s">
        <v>66</v>
      </c>
      <c r="C3" s="2" t="n">
        <v>42522.6223225347</v>
      </c>
      <c r="D3" s="3" t="s">
        <v>67</v>
      </c>
      <c r="E3" s="3" t="n">
        <v>171147441</v>
      </c>
      <c r="F3" s="3" t="s">
        <v>68</v>
      </c>
      <c r="G3" s="3" t="s">
        <v>69</v>
      </c>
      <c r="H3" s="3"/>
      <c r="I3" s="3"/>
      <c r="J3" s="3" t="n">
        <v>7923759</v>
      </c>
      <c r="K3" s="3" t="n">
        <v>500</v>
      </c>
      <c r="L3" s="3" t="n">
        <v>2000</v>
      </c>
      <c r="M3" s="3" t="s">
        <v>70</v>
      </c>
      <c r="N3" s="3" t="n">
        <v>2000</v>
      </c>
      <c r="O3" s="3" t="s">
        <v>71</v>
      </c>
      <c r="P3" s="3" t="s">
        <v>72</v>
      </c>
      <c r="Q3" s="3" t="s">
        <v>73</v>
      </c>
      <c r="R3" s="3" t="n">
        <v>4000</v>
      </c>
      <c r="S3" s="3" t="s">
        <v>74</v>
      </c>
      <c r="T3" s="3" t="n">
        <v>3629</v>
      </c>
      <c r="U3" s="3" t="s">
        <v>72</v>
      </c>
      <c r="V3" s="3" t="s">
        <v>75</v>
      </c>
      <c r="W3" s="3" t="s">
        <v>76</v>
      </c>
      <c r="X3" s="3" t="s">
        <v>76</v>
      </c>
      <c r="Y3" s="3" t="n">
        <v>16</v>
      </c>
      <c r="Z3" s="3" t="s">
        <v>77</v>
      </c>
      <c r="AA3" s="3" t="s">
        <v>78</v>
      </c>
      <c r="AB3" s="3" t="n">
        <v>178</v>
      </c>
      <c r="AC3" s="3" t="n">
        <v>2</v>
      </c>
      <c r="AD3" s="3" t="n">
        <v>178</v>
      </c>
      <c r="AE3" s="3" t="n">
        <v>178</v>
      </c>
      <c r="AF3" s="3" t="n">
        <v>0</v>
      </c>
      <c r="AG3" s="3" t="s">
        <v>79</v>
      </c>
      <c r="AH3" s="3" t="n">
        <v>20</v>
      </c>
      <c r="AI3" s="3" t="n">
        <v>2.18</v>
      </c>
      <c r="AJ3" s="3" t="n">
        <v>0</v>
      </c>
      <c r="AK3" s="3" t="n">
        <v>54.31</v>
      </c>
      <c r="AL3" s="3" t="n">
        <v>7.22</v>
      </c>
      <c r="AM3" s="3" t="n">
        <v>0</v>
      </c>
      <c r="AN3" s="3" t="n">
        <v>0</v>
      </c>
      <c r="AO3" s="3" t="n">
        <v>0</v>
      </c>
      <c r="AP3" s="3" t="n">
        <v>344.44</v>
      </c>
      <c r="AQ3" s="3" t="n">
        <v>0</v>
      </c>
      <c r="AR3" s="3" t="n">
        <v>0</v>
      </c>
      <c r="AS3" s="3" t="n">
        <v>0</v>
      </c>
      <c r="AT3" s="3" t="n">
        <v>0</v>
      </c>
      <c r="AU3" s="3" t="n">
        <v>0</v>
      </c>
      <c r="AV3" s="3" t="n">
        <v>0</v>
      </c>
      <c r="AW3" s="3" t="n">
        <v>0</v>
      </c>
      <c r="AX3" s="3" t="n">
        <v>0</v>
      </c>
      <c r="AY3" s="3" t="n">
        <v>0</v>
      </c>
      <c r="AZ3" s="3" t="n">
        <v>7.12</v>
      </c>
      <c r="BA3" s="3" t="s">
        <v>80</v>
      </c>
      <c r="BB3" s="3" t="n">
        <v>0</v>
      </c>
      <c r="BC3" s="3" t="n">
        <v>0</v>
      </c>
      <c r="BD3" s="3" t="n">
        <v>0</v>
      </c>
      <c r="BE3" s="3" t="n">
        <v>0</v>
      </c>
      <c r="BF3" s="3" t="n">
        <v>0</v>
      </c>
      <c r="BG3" s="3" t="n">
        <v>0</v>
      </c>
      <c r="BH3" s="3" t="n">
        <v>0</v>
      </c>
      <c r="BI3" s="3" t="n">
        <v>0</v>
      </c>
      <c r="BJ3" s="3" t="s">
        <v>81</v>
      </c>
      <c r="BK3" s="3" t="n">
        <v>18.27</v>
      </c>
      <c r="BL3" s="3" t="n">
        <v>431.36</v>
      </c>
      <c r="BM3" s="3" t="n">
        <v>60.3904</v>
      </c>
      <c r="BN3" s="3" t="n">
        <v>491.7504</v>
      </c>
    </row>
    <row collapsed="false" customFormat="false" customHeight="true" hidden="false" ht="15" outlineLevel="0" r="4">
      <c r="A4" s="2" t="n">
        <v>42556.3607798958</v>
      </c>
      <c r="B4" s="3" t="s">
        <v>66</v>
      </c>
      <c r="C4" s="2" t="n">
        <v>42523.5795778125</v>
      </c>
      <c r="D4" s="3" t="s">
        <v>82</v>
      </c>
      <c r="E4" s="3" t="n">
        <v>171237831</v>
      </c>
      <c r="F4" s="3" t="s">
        <v>83</v>
      </c>
      <c r="G4" s="3" t="s">
        <v>84</v>
      </c>
      <c r="H4" s="3"/>
      <c r="I4" s="3"/>
      <c r="J4" s="3" t="n">
        <v>7929268</v>
      </c>
      <c r="K4" s="3" t="n">
        <v>500</v>
      </c>
      <c r="L4" s="3" t="n">
        <v>2000</v>
      </c>
      <c r="M4" s="3" t="s">
        <v>70</v>
      </c>
      <c r="N4" s="3" t="n">
        <v>2000</v>
      </c>
      <c r="O4" s="3" t="s">
        <v>71</v>
      </c>
      <c r="P4" s="3" t="s">
        <v>72</v>
      </c>
      <c r="Q4" s="3" t="s">
        <v>73</v>
      </c>
      <c r="R4" s="3" t="n">
        <v>9300</v>
      </c>
      <c r="S4" s="3" t="s">
        <v>85</v>
      </c>
      <c r="T4" s="3" t="n">
        <v>9301</v>
      </c>
      <c r="U4" s="3" t="s">
        <v>72</v>
      </c>
      <c r="V4" s="3" t="s">
        <v>86</v>
      </c>
      <c r="W4" s="3" t="s">
        <v>87</v>
      </c>
      <c r="X4" s="3" t="s">
        <v>88</v>
      </c>
      <c r="Y4" s="3" t="n">
        <v>6</v>
      </c>
      <c r="Z4" s="3" t="s">
        <v>77</v>
      </c>
      <c r="AA4" s="3" t="s">
        <v>78</v>
      </c>
      <c r="AB4" s="3" t="n">
        <v>26</v>
      </c>
      <c r="AC4" s="3" t="n">
        <v>0</v>
      </c>
      <c r="AD4" s="3" t="n">
        <v>26</v>
      </c>
      <c r="AE4" s="3" t="n">
        <v>26</v>
      </c>
      <c r="AF4" s="3" t="n">
        <v>0</v>
      </c>
      <c r="AG4" s="3" t="s">
        <v>79</v>
      </c>
      <c r="AH4" s="3" t="n">
        <v>20</v>
      </c>
      <c r="AI4" s="3" t="n">
        <v>2.18</v>
      </c>
      <c r="AJ4" s="3" t="n">
        <v>0</v>
      </c>
      <c r="AK4" s="3" t="n">
        <v>54.31</v>
      </c>
      <c r="AL4" s="3" t="n">
        <v>7.22</v>
      </c>
      <c r="AM4" s="3" t="n">
        <v>0</v>
      </c>
      <c r="AN4" s="3" t="n">
        <v>0</v>
      </c>
      <c r="AO4" s="3" t="n">
        <v>0</v>
      </c>
      <c r="AP4" s="3" t="n">
        <v>13.08</v>
      </c>
      <c r="AQ4" s="3" t="n">
        <v>0</v>
      </c>
      <c r="AR4" s="3" t="n">
        <v>0</v>
      </c>
      <c r="AS4" s="3" t="n">
        <v>0</v>
      </c>
      <c r="AT4" s="3" t="n">
        <v>0</v>
      </c>
      <c r="AU4" s="3" t="n">
        <v>0</v>
      </c>
      <c r="AV4" s="3" t="n">
        <v>0</v>
      </c>
      <c r="AW4" s="3" t="n">
        <v>0</v>
      </c>
      <c r="AX4" s="3" t="n">
        <v>0</v>
      </c>
      <c r="AY4" s="3" t="n">
        <v>0</v>
      </c>
      <c r="AZ4" s="3" t="n">
        <v>1.04</v>
      </c>
      <c r="BA4" s="3" t="s">
        <v>80</v>
      </c>
      <c r="BB4" s="3" t="n">
        <v>0</v>
      </c>
      <c r="BC4" s="3" t="n">
        <v>0</v>
      </c>
      <c r="BD4" s="3" t="n">
        <v>0</v>
      </c>
      <c r="BE4" s="3" t="n">
        <v>0</v>
      </c>
      <c r="BF4" s="3" t="n">
        <v>0</v>
      </c>
      <c r="BG4" s="3" t="n">
        <v>0</v>
      </c>
      <c r="BH4" s="3" t="n">
        <v>0</v>
      </c>
      <c r="BI4" s="3" t="n">
        <v>0</v>
      </c>
      <c r="BJ4" s="3" t="s">
        <v>81</v>
      </c>
      <c r="BK4" s="3" t="n">
        <v>3.36</v>
      </c>
      <c r="BL4" s="3" t="n">
        <v>79.01</v>
      </c>
      <c r="BM4" s="3" t="n">
        <v>11.0614</v>
      </c>
      <c r="BN4" s="3" t="n">
        <v>90.0714</v>
      </c>
    </row>
    <row collapsed="false" customFormat="false" customHeight="true" hidden="false" ht="15" outlineLevel="0" r="5">
      <c r="A5" s="3"/>
      <c r="B5" s="3" t="s">
        <v>66</v>
      </c>
      <c r="C5" s="4" t="n">
        <v>42528</v>
      </c>
      <c r="D5" s="3" t="s">
        <v>89</v>
      </c>
      <c r="E5" s="3"/>
      <c r="F5" s="3"/>
      <c r="G5" s="3"/>
      <c r="H5" s="3"/>
      <c r="I5" s="3"/>
      <c r="J5" s="3"/>
      <c r="K5" s="3" t="n">
        <v>500</v>
      </c>
      <c r="L5" s="3" t="n">
        <v>2000</v>
      </c>
      <c r="M5" s="3" t="s">
        <v>70</v>
      </c>
      <c r="N5" s="3" t="n">
        <v>2000</v>
      </c>
      <c r="O5" s="3"/>
      <c r="P5" s="3"/>
      <c r="Q5" s="3" t="s">
        <v>73</v>
      </c>
      <c r="R5" s="3" t="n">
        <v>2000</v>
      </c>
      <c r="S5" s="3" t="s">
        <v>70</v>
      </c>
      <c r="T5" s="3" t="n">
        <v>1600</v>
      </c>
      <c r="U5" s="3"/>
      <c r="V5" s="3" t="s">
        <v>90</v>
      </c>
      <c r="W5" s="3"/>
      <c r="X5" s="3" t="s">
        <v>91</v>
      </c>
      <c r="Y5" s="3" t="n">
        <v>472</v>
      </c>
      <c r="Z5" s="3" t="s">
        <v>77</v>
      </c>
      <c r="AA5" s="3" t="s">
        <v>78</v>
      </c>
      <c r="AB5" s="3" t="n">
        <v>1295</v>
      </c>
      <c r="AC5" s="3" t="n">
        <v>10</v>
      </c>
      <c r="AD5" s="3" t="n">
        <v>1295</v>
      </c>
      <c r="AE5" s="3" t="n">
        <v>1295</v>
      </c>
      <c r="AF5" s="3" t="n">
        <v>0</v>
      </c>
      <c r="AG5" s="3" t="s">
        <v>79</v>
      </c>
      <c r="AH5" s="3" t="n">
        <v>20</v>
      </c>
      <c r="AI5" s="3" t="n">
        <v>1.29</v>
      </c>
      <c r="AJ5" s="3" t="n">
        <v>0</v>
      </c>
      <c r="AK5" s="3" t="n">
        <v>54.31</v>
      </c>
      <c r="AL5" s="3" t="n">
        <v>14.44</v>
      </c>
      <c r="AM5" s="3" t="n">
        <v>0</v>
      </c>
      <c r="AN5" s="3" t="n">
        <v>0</v>
      </c>
      <c r="AO5" s="3" t="n">
        <v>0</v>
      </c>
      <c r="AP5" s="3" t="n">
        <v>1644.75</v>
      </c>
      <c r="AQ5" s="3" t="n">
        <v>0</v>
      </c>
      <c r="AR5" s="3" t="n">
        <v>0</v>
      </c>
      <c r="AS5" s="3" t="n">
        <v>0</v>
      </c>
      <c r="AT5" s="3" t="n">
        <v>0</v>
      </c>
      <c r="AU5" s="3" t="n">
        <v>0</v>
      </c>
      <c r="AV5" s="3" t="n">
        <v>0</v>
      </c>
      <c r="AW5" s="3" t="n">
        <v>0</v>
      </c>
      <c r="AX5" s="3" t="n">
        <v>0</v>
      </c>
      <c r="AY5" s="3" t="n">
        <v>0</v>
      </c>
      <c r="AZ5" s="3" t="n">
        <v>0</v>
      </c>
      <c r="BA5" s="3"/>
      <c r="BB5" s="3" t="n">
        <v>0</v>
      </c>
      <c r="BC5" s="3" t="n">
        <v>0</v>
      </c>
      <c r="BD5" s="3" t="n">
        <v>0</v>
      </c>
      <c r="BE5" s="3" t="n">
        <v>0</v>
      </c>
      <c r="BF5" s="3" t="n">
        <v>0</v>
      </c>
      <c r="BG5" s="3" t="n">
        <v>0</v>
      </c>
      <c r="BH5" s="3" t="n">
        <v>0</v>
      </c>
      <c r="BI5" s="3" t="n">
        <v>0</v>
      </c>
      <c r="BJ5" s="3" t="s">
        <v>81</v>
      </c>
      <c r="BK5" s="3" t="n">
        <v>77.11</v>
      </c>
      <c r="BL5" s="3" t="n">
        <v>1790.61</v>
      </c>
      <c r="BM5" s="3" t="n">
        <v>250.6854</v>
      </c>
      <c r="BN5" s="3" t="n">
        <v>2041.2954</v>
      </c>
    </row>
    <row collapsed="false" customFormat="false" customHeight="true" hidden="false" ht="15" outlineLevel="0" r="6">
      <c r="A6" s="2" t="n">
        <v>42556.3607798958</v>
      </c>
      <c r="B6" s="3" t="s">
        <v>66</v>
      </c>
      <c r="C6" s="2" t="n">
        <v>42528.4460310995</v>
      </c>
      <c r="D6" s="3" t="s">
        <v>89</v>
      </c>
      <c r="E6" s="3" t="n">
        <v>171486188</v>
      </c>
      <c r="F6" s="3" t="s">
        <v>92</v>
      </c>
      <c r="G6" s="3" t="s">
        <v>93</v>
      </c>
      <c r="H6" s="3"/>
      <c r="I6" s="3"/>
      <c r="J6" s="3" t="n">
        <v>7938213</v>
      </c>
      <c r="K6" s="3" t="n">
        <v>500</v>
      </c>
      <c r="L6" s="3" t="n">
        <v>2000</v>
      </c>
      <c r="M6" s="3" t="s">
        <v>70</v>
      </c>
      <c r="N6" s="3" t="n">
        <v>2000</v>
      </c>
      <c r="O6" s="3" t="s">
        <v>71</v>
      </c>
      <c r="P6" s="3" t="s">
        <v>72</v>
      </c>
      <c r="Q6" s="3" t="s">
        <v>73</v>
      </c>
      <c r="R6" s="3" t="n">
        <v>2000</v>
      </c>
      <c r="S6" s="3" t="s">
        <v>70</v>
      </c>
      <c r="T6" s="3" t="n">
        <v>1600</v>
      </c>
      <c r="U6" s="3" t="s">
        <v>72</v>
      </c>
      <c r="V6" s="3" t="s">
        <v>90</v>
      </c>
      <c r="W6" s="3" t="s">
        <v>94</v>
      </c>
      <c r="X6" s="3" t="s">
        <v>91</v>
      </c>
      <c r="Y6" s="3" t="n">
        <v>230</v>
      </c>
      <c r="Z6" s="3" t="s">
        <v>95</v>
      </c>
      <c r="AA6" s="3" t="s">
        <v>78</v>
      </c>
      <c r="AB6" s="3" t="n">
        <v>702</v>
      </c>
      <c r="AC6" s="3" t="n">
        <v>10</v>
      </c>
      <c r="AD6" s="3" t="n">
        <v>702</v>
      </c>
      <c r="AE6" s="3" t="n">
        <v>0</v>
      </c>
      <c r="AF6" s="3" t="n">
        <v>0</v>
      </c>
      <c r="AG6" s="3"/>
      <c r="AH6" s="3" t="n">
        <v>0</v>
      </c>
      <c r="AI6" s="3" t="n">
        <v>0</v>
      </c>
      <c r="AJ6" s="3" t="n">
        <v>0</v>
      </c>
      <c r="AK6" s="3" t="n">
        <v>0</v>
      </c>
      <c r="AL6" s="3" t="n">
        <v>0</v>
      </c>
      <c r="AM6" s="3" t="n">
        <v>0</v>
      </c>
      <c r="AN6" s="3" t="n">
        <v>0</v>
      </c>
      <c r="AO6" s="3" t="n">
        <v>0</v>
      </c>
      <c r="AP6" s="3" t="n">
        <v>0</v>
      </c>
      <c r="AQ6" s="3" t="n">
        <v>0</v>
      </c>
      <c r="AR6" s="3" t="n">
        <v>0</v>
      </c>
      <c r="AS6" s="3" t="n">
        <v>0</v>
      </c>
      <c r="AT6" s="3" t="n">
        <v>0</v>
      </c>
      <c r="AU6" s="3" t="n">
        <v>0</v>
      </c>
      <c r="AV6" s="3" t="n">
        <v>0</v>
      </c>
      <c r="AW6" s="3" t="n">
        <v>0</v>
      </c>
      <c r="AX6" s="3" t="n">
        <v>0</v>
      </c>
      <c r="AY6" s="3" t="n">
        <v>0</v>
      </c>
      <c r="AZ6" s="3" t="n">
        <v>0</v>
      </c>
      <c r="BA6" s="3" t="s">
        <v>96</v>
      </c>
      <c r="BB6" s="3" t="n">
        <v>0</v>
      </c>
      <c r="BC6" s="3" t="n">
        <v>0</v>
      </c>
      <c r="BD6" s="3" t="n">
        <v>0</v>
      </c>
      <c r="BE6" s="3" t="n">
        <v>0</v>
      </c>
      <c r="BF6" s="3" t="n">
        <v>0</v>
      </c>
      <c r="BG6" s="3" t="n">
        <v>0</v>
      </c>
      <c r="BH6" s="3" t="n">
        <v>0</v>
      </c>
      <c r="BI6" s="3" t="n">
        <v>0</v>
      </c>
      <c r="BJ6" s="3" t="s">
        <v>81</v>
      </c>
      <c r="BK6" s="3" t="n">
        <v>0</v>
      </c>
      <c r="BL6" s="3" t="n">
        <v>0</v>
      </c>
      <c r="BM6" s="3" t="n">
        <v>0</v>
      </c>
      <c r="BN6" s="3" t="n">
        <v>0</v>
      </c>
    </row>
    <row collapsed="false" customFormat="false" customHeight="true" hidden="false" ht="15" outlineLevel="0" r="7">
      <c r="A7" s="2" t="n">
        <v>42556.3607798958</v>
      </c>
      <c r="B7" s="3" t="s">
        <v>66</v>
      </c>
      <c r="C7" s="2" t="n">
        <v>42528.4502789352</v>
      </c>
      <c r="D7" s="3" t="s">
        <v>89</v>
      </c>
      <c r="E7" s="3" t="n">
        <v>171486575</v>
      </c>
      <c r="F7" s="3" t="s">
        <v>97</v>
      </c>
      <c r="G7" s="3" t="s">
        <v>98</v>
      </c>
      <c r="H7" s="3"/>
      <c r="I7" s="3"/>
      <c r="J7" s="3" t="n">
        <v>7938213</v>
      </c>
      <c r="K7" s="3" t="n">
        <v>500</v>
      </c>
      <c r="L7" s="3" t="n">
        <v>2000</v>
      </c>
      <c r="M7" s="3" t="s">
        <v>70</v>
      </c>
      <c r="N7" s="3" t="n">
        <v>2000</v>
      </c>
      <c r="O7" s="3" t="s">
        <v>71</v>
      </c>
      <c r="P7" s="3" t="s">
        <v>72</v>
      </c>
      <c r="Q7" s="3" t="s">
        <v>73</v>
      </c>
      <c r="R7" s="3" t="n">
        <v>2000</v>
      </c>
      <c r="S7" s="3" t="s">
        <v>70</v>
      </c>
      <c r="T7" s="3" t="n">
        <v>1600</v>
      </c>
      <c r="U7" s="3" t="s">
        <v>72</v>
      </c>
      <c r="V7" s="3" t="s">
        <v>90</v>
      </c>
      <c r="W7" s="3" t="s">
        <v>94</v>
      </c>
      <c r="X7" s="3" t="s">
        <v>91</v>
      </c>
      <c r="Y7" s="3" t="n">
        <v>242</v>
      </c>
      <c r="Z7" s="3" t="s">
        <v>95</v>
      </c>
      <c r="AA7" s="3" t="s">
        <v>78</v>
      </c>
      <c r="AB7" s="3" t="n">
        <v>593</v>
      </c>
      <c r="AC7" s="3" t="n">
        <v>0</v>
      </c>
      <c r="AD7" s="3" t="n">
        <v>593</v>
      </c>
      <c r="AE7" s="3" t="n">
        <v>0</v>
      </c>
      <c r="AF7" s="3" t="n">
        <v>0</v>
      </c>
      <c r="AG7" s="3"/>
      <c r="AH7" s="3" t="n">
        <v>0</v>
      </c>
      <c r="AI7" s="3" t="n">
        <v>0</v>
      </c>
      <c r="AJ7" s="3" t="n">
        <v>0</v>
      </c>
      <c r="AK7" s="3" t="n">
        <v>0</v>
      </c>
      <c r="AL7" s="3" t="n">
        <v>0</v>
      </c>
      <c r="AM7" s="3" t="n">
        <v>0</v>
      </c>
      <c r="AN7" s="3" t="n">
        <v>0</v>
      </c>
      <c r="AO7" s="3" t="n">
        <v>0</v>
      </c>
      <c r="AP7" s="3" t="n">
        <v>0</v>
      </c>
      <c r="AQ7" s="3" t="n">
        <v>0</v>
      </c>
      <c r="AR7" s="3" t="n">
        <v>0</v>
      </c>
      <c r="AS7" s="3" t="n">
        <v>0</v>
      </c>
      <c r="AT7" s="3" t="n">
        <v>0</v>
      </c>
      <c r="AU7" s="3" t="n">
        <v>0</v>
      </c>
      <c r="AV7" s="3" t="n">
        <v>0</v>
      </c>
      <c r="AW7" s="3" t="n">
        <v>0</v>
      </c>
      <c r="AX7" s="3" t="n">
        <v>0</v>
      </c>
      <c r="AY7" s="3" t="n">
        <v>0</v>
      </c>
      <c r="AZ7" s="3" t="n">
        <v>0</v>
      </c>
      <c r="BA7" s="3" t="s">
        <v>96</v>
      </c>
      <c r="BB7" s="3" t="n">
        <v>0</v>
      </c>
      <c r="BC7" s="3" t="n">
        <v>0</v>
      </c>
      <c r="BD7" s="3" t="n">
        <v>0</v>
      </c>
      <c r="BE7" s="3" t="n">
        <v>0</v>
      </c>
      <c r="BF7" s="3" t="n">
        <v>0</v>
      </c>
      <c r="BG7" s="3" t="n">
        <v>0</v>
      </c>
      <c r="BH7" s="3" t="n">
        <v>0</v>
      </c>
      <c r="BI7" s="3" t="n">
        <v>0</v>
      </c>
      <c r="BJ7" s="3" t="s">
        <v>81</v>
      </c>
      <c r="BK7" s="3" t="n">
        <v>0</v>
      </c>
      <c r="BL7" s="3" t="n">
        <v>0</v>
      </c>
      <c r="BM7" s="3" t="n">
        <v>0</v>
      </c>
      <c r="BN7" s="3" t="n">
        <v>0</v>
      </c>
    </row>
    <row collapsed="false" customFormat="false" customHeight="true" hidden="false" ht="15" outlineLevel="0" r="8">
      <c r="A8" s="2" t="n">
        <v>42556.3607798958</v>
      </c>
      <c r="B8" s="3" t="s">
        <v>66</v>
      </c>
      <c r="C8" s="2" t="n">
        <v>42536.4865088773</v>
      </c>
      <c r="D8" s="3" t="s">
        <v>99</v>
      </c>
      <c r="E8" s="3" t="n">
        <v>172010415</v>
      </c>
      <c r="F8" s="3" t="s">
        <v>100</v>
      </c>
      <c r="G8" s="3" t="s">
        <v>101</v>
      </c>
      <c r="H8" s="3"/>
      <c r="I8" s="3"/>
      <c r="J8" s="3" t="n">
        <v>7948239</v>
      </c>
      <c r="K8" s="3" t="n">
        <v>500</v>
      </c>
      <c r="L8" s="3" t="n">
        <v>2000</v>
      </c>
      <c r="M8" s="3" t="s">
        <v>70</v>
      </c>
      <c r="N8" s="3" t="n">
        <v>2000</v>
      </c>
      <c r="O8" s="3" t="s">
        <v>71</v>
      </c>
      <c r="P8" s="3" t="s">
        <v>72</v>
      </c>
      <c r="Q8" s="3" t="s">
        <v>73</v>
      </c>
      <c r="R8" s="3" t="n">
        <v>2000</v>
      </c>
      <c r="S8" s="3" t="s">
        <v>70</v>
      </c>
      <c r="T8" s="3" t="n">
        <v>1620</v>
      </c>
      <c r="U8" s="3" t="s">
        <v>72</v>
      </c>
      <c r="V8" s="3" t="s">
        <v>102</v>
      </c>
      <c r="W8" s="3" t="s">
        <v>94</v>
      </c>
      <c r="X8" s="3" t="s">
        <v>94</v>
      </c>
      <c r="Y8" s="3" t="n">
        <v>8</v>
      </c>
      <c r="Z8" s="3" t="s">
        <v>77</v>
      </c>
      <c r="AA8" s="3" t="s">
        <v>78</v>
      </c>
      <c r="AB8" s="3" t="n">
        <v>10</v>
      </c>
      <c r="AC8" s="3" t="n">
        <v>0</v>
      </c>
      <c r="AD8" s="3" t="n">
        <v>10</v>
      </c>
      <c r="AE8" s="3" t="n">
        <v>10</v>
      </c>
      <c r="AF8" s="3" t="n">
        <v>0</v>
      </c>
      <c r="AG8" s="3" t="s">
        <v>79</v>
      </c>
      <c r="AH8" s="3" t="n">
        <v>20</v>
      </c>
      <c r="AI8" s="3" t="n">
        <v>1.29</v>
      </c>
      <c r="AJ8" s="3" t="n">
        <v>0</v>
      </c>
      <c r="AK8" s="3" t="n">
        <v>54.31</v>
      </c>
      <c r="AL8" s="3" t="n">
        <v>7.22</v>
      </c>
      <c r="AM8" s="3" t="n">
        <v>0</v>
      </c>
      <c r="AN8" s="3" t="n">
        <v>0</v>
      </c>
      <c r="AO8" s="3" t="n">
        <v>0</v>
      </c>
      <c r="AP8" s="3" t="n">
        <v>0</v>
      </c>
      <c r="AQ8" s="3" t="n">
        <v>0</v>
      </c>
      <c r="AR8" s="3" t="n">
        <v>0</v>
      </c>
      <c r="AS8" s="3" t="n">
        <v>0</v>
      </c>
      <c r="AT8" s="3" t="n">
        <v>0</v>
      </c>
      <c r="AU8" s="3" t="n">
        <v>0</v>
      </c>
      <c r="AV8" s="3" t="n">
        <v>0</v>
      </c>
      <c r="AW8" s="3" t="n">
        <v>0</v>
      </c>
      <c r="AX8" s="3" t="n">
        <v>0</v>
      </c>
      <c r="AY8" s="3" t="n">
        <v>0</v>
      </c>
      <c r="AZ8" s="3" t="n">
        <v>0.69</v>
      </c>
      <c r="BA8" s="3" t="s">
        <v>103</v>
      </c>
      <c r="BB8" s="3" t="n">
        <v>0</v>
      </c>
      <c r="BC8" s="3" t="n">
        <v>0</v>
      </c>
      <c r="BD8" s="3" t="n">
        <v>0</v>
      </c>
      <c r="BE8" s="3" t="n">
        <v>0</v>
      </c>
      <c r="BF8" s="3" t="n">
        <v>0</v>
      </c>
      <c r="BG8" s="3" t="n">
        <v>0</v>
      </c>
      <c r="BH8" s="3" t="n">
        <v>0</v>
      </c>
      <c r="BI8" s="3" t="n">
        <v>0</v>
      </c>
      <c r="BJ8" s="3" t="s">
        <v>81</v>
      </c>
      <c r="BK8" s="3" t="n">
        <v>2.77</v>
      </c>
      <c r="BL8" s="3" t="n">
        <v>64.99</v>
      </c>
      <c r="BM8" s="3" t="n">
        <v>9.0986</v>
      </c>
      <c r="BN8" s="3" t="n">
        <v>74.0886</v>
      </c>
    </row>
    <row collapsed="false" customFormat="false" customHeight="true" hidden="false" ht="15" outlineLevel="0" r="9">
      <c r="A9" s="3"/>
      <c r="B9" s="3" t="s">
        <v>66</v>
      </c>
      <c r="C9" s="4" t="n">
        <v>42542</v>
      </c>
      <c r="D9" s="3" t="s">
        <v>104</v>
      </c>
      <c r="E9" s="3"/>
      <c r="F9" s="3"/>
      <c r="G9" s="3"/>
      <c r="H9" s="3"/>
      <c r="I9" s="3"/>
      <c r="J9" s="3"/>
      <c r="K9" s="3" t="n">
        <v>500</v>
      </c>
      <c r="L9" s="3" t="n">
        <v>2000</v>
      </c>
      <c r="M9" s="3" t="s">
        <v>70</v>
      </c>
      <c r="N9" s="3" t="n">
        <v>2000</v>
      </c>
      <c r="O9" s="3"/>
      <c r="P9" s="3"/>
      <c r="Q9" s="3" t="s">
        <v>73</v>
      </c>
      <c r="R9" s="3" t="n">
        <v>2000</v>
      </c>
      <c r="S9" s="3" t="s">
        <v>70</v>
      </c>
      <c r="T9" s="3" t="n">
        <v>1600</v>
      </c>
      <c r="U9" s="3"/>
      <c r="V9" s="3" t="s">
        <v>90</v>
      </c>
      <c r="W9" s="3"/>
      <c r="X9" s="3" t="s">
        <v>91</v>
      </c>
      <c r="Y9" s="3" t="n">
        <v>412</v>
      </c>
      <c r="Z9" s="3" t="s">
        <v>77</v>
      </c>
      <c r="AA9" s="3" t="s">
        <v>78</v>
      </c>
      <c r="AB9" s="3" t="n">
        <v>582</v>
      </c>
      <c r="AC9" s="3" t="n">
        <v>0</v>
      </c>
      <c r="AD9" s="3" t="n">
        <v>582</v>
      </c>
      <c r="AE9" s="3" t="n">
        <v>582</v>
      </c>
      <c r="AF9" s="3" t="n">
        <v>0</v>
      </c>
      <c r="AG9" s="3" t="s">
        <v>79</v>
      </c>
      <c r="AH9" s="3" t="n">
        <v>20</v>
      </c>
      <c r="AI9" s="3" t="n">
        <v>1.29</v>
      </c>
      <c r="AJ9" s="3" t="n">
        <v>0</v>
      </c>
      <c r="AK9" s="3" t="n">
        <v>54.31</v>
      </c>
      <c r="AL9" s="3" t="n">
        <v>14.44</v>
      </c>
      <c r="AM9" s="3" t="n">
        <v>0</v>
      </c>
      <c r="AN9" s="3" t="n">
        <v>0</v>
      </c>
      <c r="AO9" s="3" t="n">
        <v>0</v>
      </c>
      <c r="AP9" s="3" t="n">
        <v>724.98</v>
      </c>
      <c r="AQ9" s="3" t="n">
        <v>0</v>
      </c>
      <c r="AR9" s="3" t="n">
        <v>0</v>
      </c>
      <c r="AS9" s="3" t="n">
        <v>0</v>
      </c>
      <c r="AT9" s="3" t="n">
        <v>0</v>
      </c>
      <c r="AU9" s="3" t="n">
        <v>0</v>
      </c>
      <c r="AV9" s="3" t="n">
        <v>0</v>
      </c>
      <c r="AW9" s="3" t="n">
        <v>0</v>
      </c>
      <c r="AX9" s="3" t="n">
        <v>0</v>
      </c>
      <c r="AY9" s="3" t="n">
        <v>0</v>
      </c>
      <c r="AZ9" s="3" t="n">
        <v>0</v>
      </c>
      <c r="BA9" s="3"/>
      <c r="BB9" s="3" t="n">
        <v>0</v>
      </c>
      <c r="BC9" s="3" t="n">
        <v>0</v>
      </c>
      <c r="BD9" s="3" t="n">
        <v>0</v>
      </c>
      <c r="BE9" s="3" t="n">
        <v>0</v>
      </c>
      <c r="BF9" s="3" t="n">
        <v>0</v>
      </c>
      <c r="BG9" s="3" t="n">
        <v>0</v>
      </c>
      <c r="BH9" s="3" t="n">
        <v>0</v>
      </c>
      <c r="BI9" s="3" t="n">
        <v>0</v>
      </c>
      <c r="BJ9" s="3" t="s">
        <v>81</v>
      </c>
      <c r="BK9" s="3" t="n">
        <v>35.72</v>
      </c>
      <c r="BL9" s="3" t="n">
        <v>829.45</v>
      </c>
      <c r="BM9" s="3" t="n">
        <v>116.123</v>
      </c>
      <c r="BN9" s="3" t="n">
        <v>945.573</v>
      </c>
    </row>
    <row collapsed="false" customFormat="false" customHeight="true" hidden="false" ht="15" outlineLevel="0" r="10">
      <c r="A10" s="2" t="n">
        <v>42556.3607798958</v>
      </c>
      <c r="B10" s="3" t="s">
        <v>66</v>
      </c>
      <c r="C10" s="2" t="n">
        <v>42542.4986477662</v>
      </c>
      <c r="D10" s="3" t="s">
        <v>104</v>
      </c>
      <c r="E10" s="3" t="n">
        <v>172248902</v>
      </c>
      <c r="F10" s="3" t="s">
        <v>105</v>
      </c>
      <c r="G10" s="3" t="s">
        <v>106</v>
      </c>
      <c r="H10" s="3"/>
      <c r="I10" s="3"/>
      <c r="J10" s="3" t="n">
        <v>7963922</v>
      </c>
      <c r="K10" s="3" t="n">
        <v>500</v>
      </c>
      <c r="L10" s="3" t="n">
        <v>2000</v>
      </c>
      <c r="M10" s="3" t="s">
        <v>70</v>
      </c>
      <c r="N10" s="3" t="n">
        <v>2000</v>
      </c>
      <c r="O10" s="3" t="s">
        <v>71</v>
      </c>
      <c r="P10" s="3" t="s">
        <v>72</v>
      </c>
      <c r="Q10" s="3" t="s">
        <v>73</v>
      </c>
      <c r="R10" s="3" t="n">
        <v>2000</v>
      </c>
      <c r="S10" s="3" t="s">
        <v>70</v>
      </c>
      <c r="T10" s="3" t="n">
        <v>1600</v>
      </c>
      <c r="U10" s="3" t="s">
        <v>72</v>
      </c>
      <c r="V10" s="3" t="s">
        <v>90</v>
      </c>
      <c r="W10" s="3" t="s">
        <v>94</v>
      </c>
      <c r="X10" s="3" t="s">
        <v>91</v>
      </c>
      <c r="Y10" s="3" t="n">
        <v>120</v>
      </c>
      <c r="Z10" s="3" t="s">
        <v>95</v>
      </c>
      <c r="AA10" s="3" t="s">
        <v>78</v>
      </c>
      <c r="AB10" s="3" t="n">
        <v>292</v>
      </c>
      <c r="AC10" s="3" t="n">
        <v>0</v>
      </c>
      <c r="AD10" s="3" t="n">
        <v>292</v>
      </c>
      <c r="AE10" s="3" t="n">
        <v>0</v>
      </c>
      <c r="AF10" s="3" t="n">
        <v>0</v>
      </c>
      <c r="AG10" s="3"/>
      <c r="AH10" s="3" t="n">
        <v>0</v>
      </c>
      <c r="AI10" s="3" t="n">
        <v>0</v>
      </c>
      <c r="AJ10" s="3" t="n">
        <v>0</v>
      </c>
      <c r="AK10" s="3" t="n">
        <v>0</v>
      </c>
      <c r="AL10" s="3" t="n">
        <v>0</v>
      </c>
      <c r="AM10" s="3" t="n">
        <v>0</v>
      </c>
      <c r="AN10" s="3" t="n">
        <v>0</v>
      </c>
      <c r="AO10" s="3" t="n">
        <v>0</v>
      </c>
      <c r="AP10" s="3" t="n">
        <v>0</v>
      </c>
      <c r="AQ10" s="3" t="n">
        <v>0</v>
      </c>
      <c r="AR10" s="3" t="n">
        <v>0</v>
      </c>
      <c r="AS10" s="3" t="n">
        <v>0</v>
      </c>
      <c r="AT10" s="3" t="n">
        <v>0</v>
      </c>
      <c r="AU10" s="3" t="n">
        <v>0</v>
      </c>
      <c r="AV10" s="3" t="n">
        <v>0</v>
      </c>
      <c r="AW10" s="3" t="n">
        <v>0</v>
      </c>
      <c r="AX10" s="3" t="n">
        <v>0</v>
      </c>
      <c r="AY10" s="3" t="n">
        <v>0</v>
      </c>
      <c r="AZ10" s="3" t="n">
        <v>0</v>
      </c>
      <c r="BA10" s="3" t="s">
        <v>96</v>
      </c>
      <c r="BB10" s="3" t="n">
        <v>0</v>
      </c>
      <c r="BC10" s="3" t="n">
        <v>0</v>
      </c>
      <c r="BD10" s="3" t="n">
        <v>0</v>
      </c>
      <c r="BE10" s="3" t="n">
        <v>0</v>
      </c>
      <c r="BF10" s="3" t="n">
        <v>0</v>
      </c>
      <c r="BG10" s="3" t="n">
        <v>0</v>
      </c>
      <c r="BH10" s="3" t="n">
        <v>0</v>
      </c>
      <c r="BI10" s="3" t="n">
        <v>0</v>
      </c>
      <c r="BJ10" s="3" t="s">
        <v>81</v>
      </c>
      <c r="BK10" s="3" t="n">
        <v>0</v>
      </c>
      <c r="BL10" s="3" t="n">
        <v>0</v>
      </c>
      <c r="BM10" s="3" t="n">
        <v>0</v>
      </c>
      <c r="BN10" s="3" t="n">
        <v>0</v>
      </c>
    </row>
    <row collapsed="false" customFormat="false" customHeight="true" hidden="false" ht="15" outlineLevel="0" r="11">
      <c r="A11" s="2" t="n">
        <v>42556.3607798958</v>
      </c>
      <c r="B11" s="3" t="s">
        <v>66</v>
      </c>
      <c r="C11" s="2" t="n">
        <v>42542.503103206</v>
      </c>
      <c r="D11" s="3" t="s">
        <v>104</v>
      </c>
      <c r="E11" s="3" t="n">
        <v>172249109</v>
      </c>
      <c r="F11" s="3" t="s">
        <v>107</v>
      </c>
      <c r="G11" s="3" t="s">
        <v>108</v>
      </c>
      <c r="H11" s="3"/>
      <c r="I11" s="3"/>
      <c r="J11" s="3" t="n">
        <v>7963922</v>
      </c>
      <c r="K11" s="3" t="n">
        <v>500</v>
      </c>
      <c r="L11" s="3" t="n">
        <v>2000</v>
      </c>
      <c r="M11" s="3" t="s">
        <v>70</v>
      </c>
      <c r="N11" s="3" t="n">
        <v>2000</v>
      </c>
      <c r="O11" s="3" t="s">
        <v>71</v>
      </c>
      <c r="P11" s="3" t="s">
        <v>72</v>
      </c>
      <c r="Q11" s="3" t="s">
        <v>73</v>
      </c>
      <c r="R11" s="3" t="n">
        <v>2000</v>
      </c>
      <c r="S11" s="3" t="s">
        <v>70</v>
      </c>
      <c r="T11" s="3" t="n">
        <v>1600</v>
      </c>
      <c r="U11" s="3" t="s">
        <v>72</v>
      </c>
      <c r="V11" s="3" t="s">
        <v>90</v>
      </c>
      <c r="W11" s="3" t="s">
        <v>94</v>
      </c>
      <c r="X11" s="3" t="s">
        <v>91</v>
      </c>
      <c r="Y11" s="3" t="n">
        <v>292</v>
      </c>
      <c r="Z11" s="3" t="s">
        <v>95</v>
      </c>
      <c r="AA11" s="3" t="s">
        <v>78</v>
      </c>
      <c r="AB11" s="3" t="n">
        <v>290</v>
      </c>
      <c r="AC11" s="3" t="n">
        <v>0</v>
      </c>
      <c r="AD11" s="3" t="n">
        <v>290</v>
      </c>
      <c r="AE11" s="3" t="n">
        <v>0</v>
      </c>
      <c r="AF11" s="3" t="n">
        <v>0</v>
      </c>
      <c r="AG11" s="3"/>
      <c r="AH11" s="3" t="n">
        <v>0</v>
      </c>
      <c r="AI11" s="3" t="n">
        <v>0</v>
      </c>
      <c r="AJ11" s="3" t="n">
        <v>0</v>
      </c>
      <c r="AK11" s="3" t="n">
        <v>0</v>
      </c>
      <c r="AL11" s="3" t="n">
        <v>0</v>
      </c>
      <c r="AM11" s="3" t="n">
        <v>0</v>
      </c>
      <c r="AN11" s="3" t="n">
        <v>0</v>
      </c>
      <c r="AO11" s="3" t="n">
        <v>0</v>
      </c>
      <c r="AP11" s="3" t="n">
        <v>0</v>
      </c>
      <c r="AQ11" s="3" t="n">
        <v>0</v>
      </c>
      <c r="AR11" s="3" t="n">
        <v>0</v>
      </c>
      <c r="AS11" s="3" t="n">
        <v>0</v>
      </c>
      <c r="AT11" s="3" t="n">
        <v>0</v>
      </c>
      <c r="AU11" s="3" t="n">
        <v>0</v>
      </c>
      <c r="AV11" s="3" t="n">
        <v>0</v>
      </c>
      <c r="AW11" s="3" t="n">
        <v>0</v>
      </c>
      <c r="AX11" s="3" t="n">
        <v>0</v>
      </c>
      <c r="AY11" s="3" t="n">
        <v>0</v>
      </c>
      <c r="AZ11" s="3" t="n">
        <v>0</v>
      </c>
      <c r="BA11" s="3" t="s">
        <v>96</v>
      </c>
      <c r="BB11" s="3" t="n">
        <v>0</v>
      </c>
      <c r="BC11" s="3" t="n">
        <v>0</v>
      </c>
      <c r="BD11" s="3" t="n">
        <v>0</v>
      </c>
      <c r="BE11" s="3" t="n">
        <v>0</v>
      </c>
      <c r="BF11" s="3" t="n">
        <v>0</v>
      </c>
      <c r="BG11" s="3" t="n">
        <v>0</v>
      </c>
      <c r="BH11" s="3" t="n">
        <v>0</v>
      </c>
      <c r="BI11" s="3" t="n">
        <v>0</v>
      </c>
      <c r="BJ11" s="3" t="s">
        <v>81</v>
      </c>
      <c r="BK11" s="3" t="n">
        <v>0</v>
      </c>
      <c r="BL11" s="3" t="n">
        <v>0</v>
      </c>
      <c r="BM11" s="3" t="n">
        <v>0</v>
      </c>
      <c r="BN11" s="3" t="n">
        <v>0</v>
      </c>
    </row>
    <row collapsed="false" customFormat="false" customHeight="true" hidden="false" ht="15" outlineLevel="0" r="12">
      <c r="A12" s="2" t="n">
        <v>42556.3607798958</v>
      </c>
      <c r="B12" s="3" t="s">
        <v>66</v>
      </c>
      <c r="C12" s="2" t="n">
        <v>42542.4947263889</v>
      </c>
      <c r="D12" s="3" t="s">
        <v>109</v>
      </c>
      <c r="E12" s="3" t="n">
        <v>172248684</v>
      </c>
      <c r="F12" s="3" t="s">
        <v>110</v>
      </c>
      <c r="G12" s="3" t="s">
        <v>111</v>
      </c>
      <c r="H12" s="3"/>
      <c r="I12" s="3"/>
      <c r="J12" s="3" t="n">
        <v>7959723</v>
      </c>
      <c r="K12" s="3" t="n">
        <v>500</v>
      </c>
      <c r="L12" s="3" t="n">
        <v>2000</v>
      </c>
      <c r="M12" s="3" t="s">
        <v>70</v>
      </c>
      <c r="N12" s="3" t="n">
        <v>2000</v>
      </c>
      <c r="O12" s="3" t="s">
        <v>71</v>
      </c>
      <c r="P12" s="3" t="s">
        <v>72</v>
      </c>
      <c r="Q12" s="3" t="s">
        <v>73</v>
      </c>
      <c r="R12" s="3" t="n">
        <v>8000</v>
      </c>
      <c r="S12" s="3" t="s">
        <v>112</v>
      </c>
      <c r="T12" s="3" t="n">
        <v>7441</v>
      </c>
      <c r="U12" s="3" t="s">
        <v>72</v>
      </c>
      <c r="V12" s="3" t="s">
        <v>113</v>
      </c>
      <c r="W12" s="3" t="s">
        <v>114</v>
      </c>
      <c r="X12" s="3" t="s">
        <v>115</v>
      </c>
      <c r="Y12" s="3" t="n">
        <v>6</v>
      </c>
      <c r="Z12" s="3" t="s">
        <v>77</v>
      </c>
      <c r="AA12" s="3" t="s">
        <v>78</v>
      </c>
      <c r="AB12" s="3" t="n">
        <v>7</v>
      </c>
      <c r="AC12" s="3" t="n">
        <v>1</v>
      </c>
      <c r="AD12" s="3" t="n">
        <v>7</v>
      </c>
      <c r="AE12" s="3" t="n">
        <v>7</v>
      </c>
      <c r="AF12" s="3" t="n">
        <v>0</v>
      </c>
      <c r="AG12" s="3" t="s">
        <v>79</v>
      </c>
      <c r="AH12" s="3" t="n">
        <v>20</v>
      </c>
      <c r="AI12" s="3" t="n">
        <v>2.75</v>
      </c>
      <c r="AJ12" s="3" t="n">
        <v>0</v>
      </c>
      <c r="AK12" s="3" t="n">
        <v>54.31</v>
      </c>
      <c r="AL12" s="3" t="n">
        <v>7.22</v>
      </c>
      <c r="AM12" s="3" t="n">
        <v>0</v>
      </c>
      <c r="AN12" s="3" t="n">
        <v>0</v>
      </c>
      <c r="AO12" s="3" t="n">
        <v>0</v>
      </c>
      <c r="AP12" s="3" t="n">
        <v>0</v>
      </c>
      <c r="AQ12" s="3" t="n">
        <v>0</v>
      </c>
      <c r="AR12" s="3" t="n">
        <v>0</v>
      </c>
      <c r="AS12" s="3" t="n">
        <v>0</v>
      </c>
      <c r="AT12" s="3" t="n">
        <v>0</v>
      </c>
      <c r="AU12" s="3" t="n">
        <v>0</v>
      </c>
      <c r="AV12" s="3" t="n">
        <v>0</v>
      </c>
      <c r="AW12" s="3" t="n">
        <v>0</v>
      </c>
      <c r="AX12" s="3" t="n">
        <v>0</v>
      </c>
      <c r="AY12" s="3" t="n">
        <v>0</v>
      </c>
      <c r="AZ12" s="3" t="n">
        <v>0.28</v>
      </c>
      <c r="BA12" s="3" t="s">
        <v>80</v>
      </c>
      <c r="BB12" s="3" t="n">
        <v>0</v>
      </c>
      <c r="BC12" s="3" t="n">
        <v>0</v>
      </c>
      <c r="BD12" s="3" t="n">
        <v>0</v>
      </c>
      <c r="BE12" s="3" t="n">
        <v>0</v>
      </c>
      <c r="BF12" s="3" t="n">
        <v>0</v>
      </c>
      <c r="BG12" s="3" t="n">
        <v>0</v>
      </c>
      <c r="BH12" s="3" t="n">
        <v>0</v>
      </c>
      <c r="BI12" s="3" t="n">
        <v>0</v>
      </c>
      <c r="BJ12" s="3" t="s">
        <v>81</v>
      </c>
      <c r="BK12" s="3" t="n">
        <v>2.77</v>
      </c>
      <c r="BL12" s="3" t="n">
        <v>64.58</v>
      </c>
      <c r="BM12" s="3" t="n">
        <v>9.0412</v>
      </c>
      <c r="BN12" s="3" t="n">
        <v>73.6212</v>
      </c>
    </row>
    <row collapsed="false" customFormat="false" customHeight="true" hidden="false" ht="15" outlineLevel="0" r="13">
      <c r="A13" s="2" t="n">
        <v>42556.3607798958</v>
      </c>
      <c r="B13" s="3" t="s">
        <v>66</v>
      </c>
      <c r="C13" s="2" t="n">
        <v>42542.4909646644</v>
      </c>
      <c r="D13" s="3" t="s">
        <v>116</v>
      </c>
      <c r="E13" s="3" t="n">
        <v>172248477</v>
      </c>
      <c r="F13" s="3" t="s">
        <v>117</v>
      </c>
      <c r="G13" s="3" t="s">
        <v>118</v>
      </c>
      <c r="H13" s="3"/>
      <c r="I13" s="3"/>
      <c r="J13" s="3" t="n">
        <v>7958169</v>
      </c>
      <c r="K13" s="3" t="n">
        <v>500</v>
      </c>
      <c r="L13" s="3" t="n">
        <v>2000</v>
      </c>
      <c r="M13" s="3" t="s">
        <v>70</v>
      </c>
      <c r="N13" s="3" t="n">
        <v>2000</v>
      </c>
      <c r="O13" s="3" t="s">
        <v>71</v>
      </c>
      <c r="P13" s="3" t="s">
        <v>72</v>
      </c>
      <c r="Q13" s="3" t="s">
        <v>73</v>
      </c>
      <c r="R13" s="3" t="n">
        <v>9300</v>
      </c>
      <c r="S13" s="3" t="s">
        <v>85</v>
      </c>
      <c r="T13" s="3" t="n">
        <v>9301</v>
      </c>
      <c r="U13" s="3" t="s">
        <v>72</v>
      </c>
      <c r="V13" s="3" t="s">
        <v>86</v>
      </c>
      <c r="W13" s="3" t="s">
        <v>87</v>
      </c>
      <c r="X13" s="3" t="s">
        <v>88</v>
      </c>
      <c r="Y13" s="3" t="n">
        <v>4</v>
      </c>
      <c r="Z13" s="3" t="s">
        <v>77</v>
      </c>
      <c r="AA13" s="3" t="s">
        <v>78</v>
      </c>
      <c r="AB13" s="3" t="n">
        <v>25</v>
      </c>
      <c r="AC13" s="3" t="n">
        <v>1</v>
      </c>
      <c r="AD13" s="3" t="n">
        <v>25</v>
      </c>
      <c r="AE13" s="3" t="n">
        <v>25</v>
      </c>
      <c r="AF13" s="3" t="n">
        <v>0</v>
      </c>
      <c r="AG13" s="3" t="s">
        <v>79</v>
      </c>
      <c r="AH13" s="3" t="n">
        <v>20</v>
      </c>
      <c r="AI13" s="3" t="n">
        <v>2.18</v>
      </c>
      <c r="AJ13" s="3" t="n">
        <v>0</v>
      </c>
      <c r="AK13" s="3" t="n">
        <v>54.31</v>
      </c>
      <c r="AL13" s="3" t="n">
        <v>7.22</v>
      </c>
      <c r="AM13" s="3" t="n">
        <v>0</v>
      </c>
      <c r="AN13" s="3" t="n">
        <v>0</v>
      </c>
      <c r="AO13" s="3" t="n">
        <v>0</v>
      </c>
      <c r="AP13" s="3" t="n">
        <v>10.9</v>
      </c>
      <c r="AQ13" s="3" t="n">
        <v>0</v>
      </c>
      <c r="AR13" s="3" t="n">
        <v>0</v>
      </c>
      <c r="AS13" s="3" t="n">
        <v>0</v>
      </c>
      <c r="AT13" s="3" t="n">
        <v>0</v>
      </c>
      <c r="AU13" s="3" t="n">
        <v>0</v>
      </c>
      <c r="AV13" s="3" t="n">
        <v>0</v>
      </c>
      <c r="AW13" s="3" t="n">
        <v>0</v>
      </c>
      <c r="AX13" s="3" t="n">
        <v>0</v>
      </c>
      <c r="AY13" s="3" t="n">
        <v>0</v>
      </c>
      <c r="AZ13" s="3" t="n">
        <v>1</v>
      </c>
      <c r="BA13" s="3" t="s">
        <v>80</v>
      </c>
      <c r="BB13" s="3" t="n">
        <v>0</v>
      </c>
      <c r="BC13" s="3" t="n">
        <v>0</v>
      </c>
      <c r="BD13" s="3" t="n">
        <v>0</v>
      </c>
      <c r="BE13" s="3" t="n">
        <v>0</v>
      </c>
      <c r="BF13" s="3" t="n">
        <v>0</v>
      </c>
      <c r="BG13" s="3" t="n">
        <v>0</v>
      </c>
      <c r="BH13" s="3" t="n">
        <v>0</v>
      </c>
      <c r="BI13" s="3" t="n">
        <v>0</v>
      </c>
      <c r="BJ13" s="3" t="s">
        <v>81</v>
      </c>
      <c r="BK13" s="3" t="n">
        <v>3.26</v>
      </c>
      <c r="BL13" s="3" t="n">
        <v>76.69</v>
      </c>
      <c r="BM13" s="3" t="n">
        <v>10.7366</v>
      </c>
      <c r="BN13" s="3" t="n">
        <v>87.4266</v>
      </c>
    </row>
    <row collapsed="false" customFormat="false" customHeight="true" hidden="false" ht="15" outlineLevel="0" r="14">
      <c r="A14" s="2" t="n">
        <v>42555.9291480324</v>
      </c>
      <c r="B14" s="3" t="s">
        <v>66</v>
      </c>
      <c r="C14" s="2" t="n">
        <v>42551.5510126505</v>
      </c>
      <c r="D14" s="3" t="s">
        <v>119</v>
      </c>
      <c r="E14" s="3" t="n">
        <v>172758852</v>
      </c>
      <c r="F14" s="3" t="s">
        <v>120</v>
      </c>
      <c r="G14" s="3" t="s">
        <v>121</v>
      </c>
      <c r="H14" s="3"/>
      <c r="I14" s="3"/>
      <c r="J14" s="3" t="n">
        <v>7975731</v>
      </c>
      <c r="K14" s="3" t="n">
        <v>500</v>
      </c>
      <c r="L14" s="3" t="n">
        <v>2000</v>
      </c>
      <c r="M14" s="3" t="s">
        <v>70</v>
      </c>
      <c r="N14" s="3" t="n">
        <v>2000</v>
      </c>
      <c r="O14" s="3" t="s">
        <v>71</v>
      </c>
      <c r="P14" s="3" t="s">
        <v>72</v>
      </c>
      <c r="Q14" s="3" t="s">
        <v>73</v>
      </c>
      <c r="R14" s="3" t="n">
        <v>700</v>
      </c>
      <c r="S14" s="3" t="s">
        <v>122</v>
      </c>
      <c r="T14" s="3" t="n">
        <v>700</v>
      </c>
      <c r="U14" s="3" t="s">
        <v>72</v>
      </c>
      <c r="V14" s="3" t="s">
        <v>123</v>
      </c>
      <c r="W14" s="3" t="s">
        <v>124</v>
      </c>
      <c r="X14" s="3" t="s">
        <v>125</v>
      </c>
      <c r="Y14" s="3" t="n">
        <v>4</v>
      </c>
      <c r="Z14" s="3" t="s">
        <v>77</v>
      </c>
      <c r="AA14" s="3" t="s">
        <v>78</v>
      </c>
      <c r="AB14" s="3" t="n">
        <v>31</v>
      </c>
      <c r="AC14" s="3" t="n">
        <v>1</v>
      </c>
      <c r="AD14" s="3" t="n">
        <v>31</v>
      </c>
      <c r="AE14" s="3" t="n">
        <v>31</v>
      </c>
      <c r="AF14" s="3" t="n">
        <v>0</v>
      </c>
      <c r="AG14" s="3" t="s">
        <v>79</v>
      </c>
      <c r="AH14" s="3" t="n">
        <v>20</v>
      </c>
      <c r="AI14" s="3" t="n">
        <v>2.18</v>
      </c>
      <c r="AJ14" s="3" t="n">
        <v>0</v>
      </c>
      <c r="AK14" s="3" t="n">
        <v>54.31</v>
      </c>
      <c r="AL14" s="3" t="n">
        <v>7.22</v>
      </c>
      <c r="AM14" s="3" t="n">
        <v>0</v>
      </c>
      <c r="AN14" s="3" t="n">
        <v>0</v>
      </c>
      <c r="AO14" s="3" t="n">
        <v>0</v>
      </c>
      <c r="AP14" s="3" t="n">
        <v>23.98</v>
      </c>
      <c r="AQ14" s="3" t="n">
        <v>0</v>
      </c>
      <c r="AR14" s="3" t="n">
        <v>0</v>
      </c>
      <c r="AS14" s="3" t="n">
        <v>0</v>
      </c>
      <c r="AT14" s="3" t="n">
        <v>0</v>
      </c>
      <c r="AU14" s="3" t="n">
        <v>0</v>
      </c>
      <c r="AV14" s="3" t="n">
        <v>0</v>
      </c>
      <c r="AW14" s="3" t="n">
        <v>0</v>
      </c>
      <c r="AX14" s="3" t="n">
        <v>0</v>
      </c>
      <c r="AY14" s="3" t="n">
        <v>0</v>
      </c>
      <c r="AZ14" s="3" t="n">
        <v>1.24</v>
      </c>
      <c r="BA14" s="3" t="s">
        <v>80</v>
      </c>
      <c r="BB14" s="3" t="n">
        <v>0</v>
      </c>
      <c r="BC14" s="3" t="n">
        <v>0</v>
      </c>
      <c r="BD14" s="3" t="n">
        <v>0</v>
      </c>
      <c r="BE14" s="3" t="n">
        <v>0</v>
      </c>
      <c r="BF14" s="3" t="n">
        <v>0</v>
      </c>
      <c r="BG14" s="3" t="n">
        <v>0</v>
      </c>
      <c r="BH14" s="3" t="n">
        <v>0</v>
      </c>
      <c r="BI14" s="3" t="n">
        <v>0</v>
      </c>
      <c r="BJ14" s="3" t="s">
        <v>81</v>
      </c>
      <c r="BK14" s="3" t="n">
        <v>3.85</v>
      </c>
      <c r="BL14" s="3" t="n">
        <v>90.6</v>
      </c>
      <c r="BM14" s="3" t="n">
        <v>12.684</v>
      </c>
      <c r="BN14" s="3" t="n">
        <v>103.284</v>
      </c>
    </row>
    <row collapsed="false" customFormat="false" customHeight="true" hidden="false" ht="15.75" outlineLevel="0" r="15">
      <c r="BL15" s="5" t="n">
        <f aca="false">SUM(BL3:BL14)</f>
        <v>3427.29</v>
      </c>
      <c r="BM15" s="5" t="n">
        <f aca="false">SUM(BM3:BM14)</f>
        <v>479.8206</v>
      </c>
      <c r="BN15" s="5" t="n">
        <f aca="false">SUM(BN3:BN14)</f>
        <v>3907.1106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C32" activeCellId="1" pane="topLeft" sqref="2:2 C32"/>
    </sheetView>
  </sheetViews>
  <cols>
    <col collapsed="false" hidden="false" max="2" min="1" style="0" width="9.22352941176471"/>
    <col collapsed="false" hidden="false" max="3" min="3" style="0" width="12.1058823529412"/>
    <col collapsed="false" hidden="false" max="1025" min="4" style="0" width="9.22352941176471"/>
  </cols>
  <sheetData>
    <row collapsed="false" customFormat="false" customHeight="true" hidden="false" ht="13.3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</row>
    <row collapsed="false" customFormat="false" customHeight="true" hidden="false" ht="13.3" outlineLevel="0" r="2">
      <c r="A2" s="2" t="n">
        <v>42556.3607798958</v>
      </c>
      <c r="B2" s="3" t="s">
        <v>66</v>
      </c>
      <c r="C2" s="2" t="n">
        <v>42522.6223225347</v>
      </c>
      <c r="D2" s="3" t="s">
        <v>67</v>
      </c>
      <c r="E2" s="3" t="n">
        <v>171147441</v>
      </c>
      <c r="F2" s="3" t="s">
        <v>68</v>
      </c>
      <c r="G2" s="3" t="s">
        <v>69</v>
      </c>
      <c r="H2" s="3"/>
      <c r="I2" s="3"/>
      <c r="J2" s="3" t="n">
        <v>7923759</v>
      </c>
      <c r="K2" s="3" t="n">
        <v>500</v>
      </c>
      <c r="L2" s="3" t="n">
        <v>2000</v>
      </c>
      <c r="M2" s="3" t="s">
        <v>70</v>
      </c>
      <c r="N2" s="3" t="n">
        <v>2000</v>
      </c>
      <c r="O2" s="3" t="s">
        <v>71</v>
      </c>
      <c r="P2" s="3" t="s">
        <v>72</v>
      </c>
      <c r="Q2" s="3" t="s">
        <v>73</v>
      </c>
      <c r="R2" s="3" t="n">
        <v>4000</v>
      </c>
      <c r="S2" s="3" t="s">
        <v>74</v>
      </c>
      <c r="T2" s="3" t="n">
        <v>3629</v>
      </c>
      <c r="U2" s="3" t="s">
        <v>72</v>
      </c>
      <c r="V2" s="3" t="s">
        <v>75</v>
      </c>
      <c r="W2" s="3" t="s">
        <v>76</v>
      </c>
      <c r="X2" s="3" t="s">
        <v>76</v>
      </c>
      <c r="Y2" s="3" t="n">
        <v>16</v>
      </c>
      <c r="Z2" s="3" t="s">
        <v>77</v>
      </c>
      <c r="AA2" s="3" t="s">
        <v>78</v>
      </c>
      <c r="AB2" s="3" t="n">
        <v>178</v>
      </c>
      <c r="AC2" s="3" t="n">
        <v>2</v>
      </c>
      <c r="AD2" s="3" t="n">
        <v>178</v>
      </c>
      <c r="AE2" s="3" t="n">
        <v>178</v>
      </c>
      <c r="AF2" s="3" t="n">
        <v>0</v>
      </c>
      <c r="AG2" s="3" t="s">
        <v>79</v>
      </c>
      <c r="AH2" s="3" t="n">
        <v>20</v>
      </c>
      <c r="AI2" s="3" t="n">
        <v>0.68</v>
      </c>
      <c r="AJ2" s="3" t="n">
        <v>0</v>
      </c>
      <c r="AK2" s="3"/>
      <c r="AL2" s="3"/>
      <c r="AM2" s="3" t="n">
        <v>0</v>
      </c>
      <c r="AN2" s="3" t="n">
        <v>0</v>
      </c>
      <c r="AO2" s="3" t="n">
        <v>0</v>
      </c>
      <c r="AP2" s="3" t="n">
        <f aca="false">SUM(AI2*AE2)</f>
        <v>121.04</v>
      </c>
      <c r="AQ2" s="3" t="n">
        <v>0</v>
      </c>
      <c r="AR2" s="3" t="n">
        <v>0</v>
      </c>
      <c r="AS2" s="3" t="n">
        <v>0</v>
      </c>
      <c r="AT2" s="3" t="n">
        <v>0</v>
      </c>
      <c r="AU2" s="3" t="n">
        <v>0</v>
      </c>
      <c r="AV2" s="3" t="n">
        <v>0</v>
      </c>
      <c r="AW2" s="3" t="n">
        <v>0</v>
      </c>
      <c r="AX2" s="3" t="n">
        <v>0</v>
      </c>
      <c r="AY2" s="3" t="n">
        <v>0</v>
      </c>
      <c r="AZ2" s="3"/>
      <c r="BA2" s="3" t="s">
        <v>80</v>
      </c>
      <c r="BB2" s="3" t="n">
        <v>0</v>
      </c>
      <c r="BC2" s="3" t="n">
        <v>0</v>
      </c>
      <c r="BD2" s="3" t="n">
        <v>0</v>
      </c>
      <c r="BE2" s="3" t="n">
        <v>0</v>
      </c>
      <c r="BF2" s="3" t="n">
        <v>0</v>
      </c>
      <c r="BG2" s="3" t="n">
        <v>0</v>
      </c>
      <c r="BH2" s="3" t="n">
        <v>0</v>
      </c>
      <c r="BI2" s="3" t="n">
        <v>0</v>
      </c>
      <c r="BJ2" s="3" t="s">
        <v>81</v>
      </c>
      <c r="BK2" s="3"/>
      <c r="BL2" s="3" t="n">
        <v>121.04</v>
      </c>
      <c r="BM2" s="3" t="n">
        <f aca="false">SUM(BL2*0.14)</f>
        <v>16.9456</v>
      </c>
      <c r="BN2" s="3" t="n">
        <f aca="false">SUM(BL2:BM2)</f>
        <v>137.9856</v>
      </c>
    </row>
    <row collapsed="false" customFormat="false" customHeight="true" hidden="false" ht="13.3" outlineLevel="0" r="3">
      <c r="A3" s="2" t="n">
        <v>42556.3607798958</v>
      </c>
      <c r="B3" s="3" t="s">
        <v>66</v>
      </c>
      <c r="C3" s="2" t="n">
        <v>42523.5795778125</v>
      </c>
      <c r="D3" s="3" t="s">
        <v>82</v>
      </c>
      <c r="E3" s="3" t="n">
        <v>171237831</v>
      </c>
      <c r="F3" s="3" t="s">
        <v>83</v>
      </c>
      <c r="G3" s="3" t="s">
        <v>84</v>
      </c>
      <c r="H3" s="3"/>
      <c r="I3" s="3"/>
      <c r="J3" s="3" t="n">
        <v>7929268</v>
      </c>
      <c r="K3" s="3" t="n">
        <v>500</v>
      </c>
      <c r="L3" s="3" t="n">
        <v>2000</v>
      </c>
      <c r="M3" s="3" t="s">
        <v>70</v>
      </c>
      <c r="N3" s="3" t="n">
        <v>2000</v>
      </c>
      <c r="O3" s="3" t="s">
        <v>71</v>
      </c>
      <c r="P3" s="3" t="s">
        <v>72</v>
      </c>
      <c r="Q3" s="3" t="s">
        <v>73</v>
      </c>
      <c r="R3" s="3" t="n">
        <v>9300</v>
      </c>
      <c r="S3" s="3" t="s">
        <v>85</v>
      </c>
      <c r="T3" s="3" t="n">
        <v>9301</v>
      </c>
      <c r="U3" s="3" t="s">
        <v>72</v>
      </c>
      <c r="V3" s="3" t="s">
        <v>86</v>
      </c>
      <c r="W3" s="3" t="s">
        <v>87</v>
      </c>
      <c r="X3" s="3" t="s">
        <v>88</v>
      </c>
      <c r="Y3" s="3" t="n">
        <v>6</v>
      </c>
      <c r="Z3" s="3" t="s">
        <v>77</v>
      </c>
      <c r="AA3" s="3" t="s">
        <v>78</v>
      </c>
      <c r="AB3" s="3" t="n">
        <v>26</v>
      </c>
      <c r="AC3" s="3" t="n">
        <v>0</v>
      </c>
      <c r="AD3" s="3" t="n">
        <v>26</v>
      </c>
      <c r="AE3" s="3" t="n">
        <v>26</v>
      </c>
      <c r="AF3" s="3" t="n">
        <v>0</v>
      </c>
      <c r="AG3" s="3" t="s">
        <v>79</v>
      </c>
      <c r="AH3" s="3" t="n">
        <v>20</v>
      </c>
      <c r="AI3" s="3" t="n">
        <v>0.68</v>
      </c>
      <c r="AJ3" s="3" t="n">
        <v>0</v>
      </c>
      <c r="AK3" s="3"/>
      <c r="AL3" s="3"/>
      <c r="AM3" s="3" t="n">
        <v>0</v>
      </c>
      <c r="AN3" s="3" t="n">
        <v>0</v>
      </c>
      <c r="AO3" s="3" t="n">
        <v>0</v>
      </c>
      <c r="AP3" s="3" t="n">
        <f aca="false">SUM(AI3*AE3)</f>
        <v>17.68</v>
      </c>
      <c r="AQ3" s="3" t="n">
        <v>0</v>
      </c>
      <c r="AR3" s="3" t="n">
        <v>0</v>
      </c>
      <c r="AS3" s="3" t="n">
        <v>0</v>
      </c>
      <c r="AT3" s="3" t="n">
        <v>0</v>
      </c>
      <c r="AU3" s="3" t="n">
        <v>0</v>
      </c>
      <c r="AV3" s="3" t="n">
        <v>0</v>
      </c>
      <c r="AW3" s="3" t="n">
        <v>0</v>
      </c>
      <c r="AX3" s="3" t="n">
        <v>0</v>
      </c>
      <c r="AY3" s="3" t="n">
        <v>0</v>
      </c>
      <c r="AZ3" s="3"/>
      <c r="BA3" s="3" t="s">
        <v>80</v>
      </c>
      <c r="BB3" s="3" t="n">
        <v>0</v>
      </c>
      <c r="BC3" s="3" t="n">
        <v>0</v>
      </c>
      <c r="BD3" s="3" t="n">
        <v>0</v>
      </c>
      <c r="BE3" s="3" t="n">
        <v>0</v>
      </c>
      <c r="BF3" s="3" t="n">
        <v>0</v>
      </c>
      <c r="BG3" s="3" t="n">
        <v>0</v>
      </c>
      <c r="BH3" s="3" t="n">
        <v>0</v>
      </c>
      <c r="BI3" s="3" t="n">
        <v>0</v>
      </c>
      <c r="BJ3" s="3" t="s">
        <v>81</v>
      </c>
      <c r="BK3" s="3"/>
      <c r="BL3" s="3" t="n">
        <v>17.68</v>
      </c>
      <c r="BM3" s="3" t="n">
        <f aca="false">SUM(BL3*0.14)</f>
        <v>2.4752</v>
      </c>
      <c r="BN3" s="3" t="n">
        <f aca="false">SUM(BL3:BM3)</f>
        <v>20.1552</v>
      </c>
    </row>
    <row collapsed="false" customFormat="false" customHeight="true" hidden="false" ht="13.3" outlineLevel="0" r="4">
      <c r="A4" s="3"/>
      <c r="B4" s="3" t="s">
        <v>66</v>
      </c>
      <c r="C4" s="4" t="n">
        <v>42528</v>
      </c>
      <c r="D4" s="3" t="s">
        <v>89</v>
      </c>
      <c r="E4" s="3"/>
      <c r="F4" s="3"/>
      <c r="G4" s="3"/>
      <c r="H4" s="3"/>
      <c r="I4" s="3"/>
      <c r="J4" s="3"/>
      <c r="K4" s="3" t="n">
        <v>500</v>
      </c>
      <c r="L4" s="3" t="n">
        <v>2000</v>
      </c>
      <c r="M4" s="3" t="s">
        <v>70</v>
      </c>
      <c r="N4" s="3" t="n">
        <v>2000</v>
      </c>
      <c r="O4" s="3"/>
      <c r="P4" s="3"/>
      <c r="Q4" s="3" t="s">
        <v>73</v>
      </c>
      <c r="R4" s="3" t="n">
        <v>2000</v>
      </c>
      <c r="S4" s="3" t="s">
        <v>70</v>
      </c>
      <c r="T4" s="3" t="n">
        <v>1600</v>
      </c>
      <c r="U4" s="3"/>
      <c r="V4" s="3" t="s">
        <v>90</v>
      </c>
      <c r="W4" s="3"/>
      <c r="X4" s="3" t="s">
        <v>91</v>
      </c>
      <c r="Y4" s="3" t="n">
        <v>472</v>
      </c>
      <c r="Z4" s="3" t="s">
        <v>77</v>
      </c>
      <c r="AA4" s="3" t="s">
        <v>78</v>
      </c>
      <c r="AB4" s="3" t="n">
        <v>1295</v>
      </c>
      <c r="AC4" s="3" t="n">
        <v>10</v>
      </c>
      <c r="AD4" s="3" t="n">
        <v>1295</v>
      </c>
      <c r="AE4" s="3" t="n">
        <v>1295</v>
      </c>
      <c r="AF4" s="3" t="n">
        <v>0</v>
      </c>
      <c r="AG4" s="3" t="s">
        <v>79</v>
      </c>
      <c r="AH4" s="3" t="n">
        <v>20</v>
      </c>
      <c r="AI4" s="3" t="n">
        <v>0.68</v>
      </c>
      <c r="AJ4" s="3" t="n">
        <v>0</v>
      </c>
      <c r="AK4" s="3"/>
      <c r="AL4" s="3"/>
      <c r="AM4" s="3" t="n">
        <v>0</v>
      </c>
      <c r="AN4" s="3" t="n">
        <v>0</v>
      </c>
      <c r="AO4" s="3" t="n">
        <v>0</v>
      </c>
      <c r="AP4" s="3" t="n">
        <f aca="false">SUM(AI4*AE4)</f>
        <v>880.6</v>
      </c>
      <c r="AQ4" s="3" t="n">
        <v>0</v>
      </c>
      <c r="AR4" s="3" t="n">
        <v>0</v>
      </c>
      <c r="AS4" s="3" t="n">
        <v>0</v>
      </c>
      <c r="AT4" s="3" t="n">
        <v>0</v>
      </c>
      <c r="AU4" s="3" t="n">
        <v>0</v>
      </c>
      <c r="AV4" s="3" t="n">
        <v>0</v>
      </c>
      <c r="AW4" s="3" t="n">
        <v>0</v>
      </c>
      <c r="AX4" s="3" t="n">
        <v>0</v>
      </c>
      <c r="AY4" s="3" t="n">
        <v>0</v>
      </c>
      <c r="AZ4" s="3"/>
      <c r="BA4" s="3"/>
      <c r="BB4" s="3" t="n">
        <v>0</v>
      </c>
      <c r="BC4" s="3" t="n">
        <v>0</v>
      </c>
      <c r="BD4" s="3" t="n">
        <v>0</v>
      </c>
      <c r="BE4" s="3" t="n">
        <v>0</v>
      </c>
      <c r="BF4" s="3" t="n">
        <v>0</v>
      </c>
      <c r="BG4" s="3" t="n">
        <v>0</v>
      </c>
      <c r="BH4" s="3" t="n">
        <v>0</v>
      </c>
      <c r="BI4" s="3" t="n">
        <v>0</v>
      </c>
      <c r="BJ4" s="3" t="s">
        <v>81</v>
      </c>
      <c r="BK4" s="3"/>
      <c r="BL4" s="3" t="n">
        <v>880.6</v>
      </c>
      <c r="BM4" s="3" t="n">
        <f aca="false">SUM(BL4*0.14)</f>
        <v>123.284</v>
      </c>
      <c r="BN4" s="3" t="n">
        <f aca="false">SUM(BL4:BM4)</f>
        <v>1003.884</v>
      </c>
    </row>
    <row collapsed="false" customFormat="false" customHeight="true" hidden="false" ht="13.3" outlineLevel="0" r="5">
      <c r="A5" s="2" t="n">
        <v>42556.3607798958</v>
      </c>
      <c r="B5" s="3" t="s">
        <v>66</v>
      </c>
      <c r="C5" s="2" t="n">
        <v>42528.4460310995</v>
      </c>
      <c r="D5" s="3" t="s">
        <v>89</v>
      </c>
      <c r="E5" s="3" t="n">
        <v>171486188</v>
      </c>
      <c r="F5" s="3" t="s">
        <v>92</v>
      </c>
      <c r="G5" s="3" t="s">
        <v>93</v>
      </c>
      <c r="H5" s="3"/>
      <c r="I5" s="3"/>
      <c r="J5" s="3" t="n">
        <v>7938213</v>
      </c>
      <c r="K5" s="3" t="n">
        <v>500</v>
      </c>
      <c r="L5" s="3" t="n">
        <v>2000</v>
      </c>
      <c r="M5" s="3" t="s">
        <v>70</v>
      </c>
      <c r="N5" s="3" t="n">
        <v>2000</v>
      </c>
      <c r="O5" s="3" t="s">
        <v>71</v>
      </c>
      <c r="P5" s="3" t="s">
        <v>72</v>
      </c>
      <c r="Q5" s="3" t="s">
        <v>73</v>
      </c>
      <c r="R5" s="3" t="n">
        <v>2000</v>
      </c>
      <c r="S5" s="3" t="s">
        <v>70</v>
      </c>
      <c r="T5" s="3" t="n">
        <v>1600</v>
      </c>
      <c r="U5" s="3" t="s">
        <v>72</v>
      </c>
      <c r="V5" s="3" t="s">
        <v>90</v>
      </c>
      <c r="W5" s="3" t="s">
        <v>94</v>
      </c>
      <c r="X5" s="3" t="s">
        <v>91</v>
      </c>
      <c r="Y5" s="3" t="n">
        <v>230</v>
      </c>
      <c r="Z5" s="3" t="s">
        <v>95</v>
      </c>
      <c r="AA5" s="3" t="s">
        <v>78</v>
      </c>
      <c r="AB5" s="3" t="n">
        <v>702</v>
      </c>
      <c r="AC5" s="3" t="n">
        <v>10</v>
      </c>
      <c r="AD5" s="3" t="n">
        <v>702</v>
      </c>
      <c r="AE5" s="3" t="n">
        <v>0</v>
      </c>
      <c r="AF5" s="3" t="n">
        <v>0</v>
      </c>
      <c r="AG5" s="3"/>
      <c r="AH5" s="3" t="n">
        <v>0</v>
      </c>
      <c r="AI5" s="3" t="n">
        <v>0</v>
      </c>
      <c r="AJ5" s="3" t="n">
        <v>0</v>
      </c>
      <c r="AK5" s="3"/>
      <c r="AL5" s="3"/>
      <c r="AM5" s="3" t="n">
        <v>0</v>
      </c>
      <c r="AN5" s="3" t="n">
        <v>0</v>
      </c>
      <c r="AO5" s="3" t="n">
        <v>0</v>
      </c>
      <c r="AP5" s="3" t="n">
        <f aca="false">SUM(AI5*AE5)</f>
        <v>0</v>
      </c>
      <c r="AQ5" s="3" t="n">
        <v>0</v>
      </c>
      <c r="AR5" s="3" t="n">
        <v>0</v>
      </c>
      <c r="AS5" s="3" t="n">
        <v>0</v>
      </c>
      <c r="AT5" s="3" t="n">
        <v>0</v>
      </c>
      <c r="AU5" s="3" t="n">
        <v>0</v>
      </c>
      <c r="AV5" s="3" t="n">
        <v>0</v>
      </c>
      <c r="AW5" s="3" t="n">
        <v>0</v>
      </c>
      <c r="AX5" s="3" t="n">
        <v>0</v>
      </c>
      <c r="AY5" s="3" t="n">
        <v>0</v>
      </c>
      <c r="AZ5" s="3"/>
      <c r="BA5" s="3" t="s">
        <v>96</v>
      </c>
      <c r="BB5" s="3" t="n">
        <v>0</v>
      </c>
      <c r="BC5" s="3" t="n">
        <v>0</v>
      </c>
      <c r="BD5" s="3" t="n">
        <v>0</v>
      </c>
      <c r="BE5" s="3" t="n">
        <v>0</v>
      </c>
      <c r="BF5" s="3" t="n">
        <v>0</v>
      </c>
      <c r="BG5" s="3" t="n">
        <v>0</v>
      </c>
      <c r="BH5" s="3" t="n">
        <v>0</v>
      </c>
      <c r="BI5" s="3" t="n">
        <v>0</v>
      </c>
      <c r="BJ5" s="3" t="s">
        <v>81</v>
      </c>
      <c r="BK5" s="3"/>
      <c r="BL5" s="3" t="n">
        <v>0</v>
      </c>
      <c r="BM5" s="3" t="n">
        <f aca="false">SUM(BL5*0.14)</f>
        <v>0</v>
      </c>
      <c r="BN5" s="3" t="n">
        <f aca="false">SUM(BL5:BM5)</f>
        <v>0</v>
      </c>
    </row>
    <row collapsed="false" customFormat="false" customHeight="true" hidden="false" ht="13.3" outlineLevel="0" r="6">
      <c r="A6" s="2" t="n">
        <v>42556.3607798958</v>
      </c>
      <c r="B6" s="3" t="s">
        <v>66</v>
      </c>
      <c r="C6" s="2" t="n">
        <v>42528.4502789352</v>
      </c>
      <c r="D6" s="3" t="s">
        <v>89</v>
      </c>
      <c r="E6" s="3" t="n">
        <v>171486575</v>
      </c>
      <c r="F6" s="3" t="s">
        <v>97</v>
      </c>
      <c r="G6" s="3" t="s">
        <v>98</v>
      </c>
      <c r="H6" s="3"/>
      <c r="I6" s="3"/>
      <c r="J6" s="3" t="n">
        <v>7938213</v>
      </c>
      <c r="K6" s="3" t="n">
        <v>500</v>
      </c>
      <c r="L6" s="3" t="n">
        <v>2000</v>
      </c>
      <c r="M6" s="3" t="s">
        <v>70</v>
      </c>
      <c r="N6" s="3" t="n">
        <v>2000</v>
      </c>
      <c r="O6" s="3" t="s">
        <v>71</v>
      </c>
      <c r="P6" s="3" t="s">
        <v>72</v>
      </c>
      <c r="Q6" s="3" t="s">
        <v>73</v>
      </c>
      <c r="R6" s="3" t="n">
        <v>2000</v>
      </c>
      <c r="S6" s="3" t="s">
        <v>70</v>
      </c>
      <c r="T6" s="3" t="n">
        <v>1600</v>
      </c>
      <c r="U6" s="3" t="s">
        <v>72</v>
      </c>
      <c r="V6" s="3" t="s">
        <v>90</v>
      </c>
      <c r="W6" s="3" t="s">
        <v>94</v>
      </c>
      <c r="X6" s="3" t="s">
        <v>91</v>
      </c>
      <c r="Y6" s="3" t="n">
        <v>242</v>
      </c>
      <c r="Z6" s="3" t="s">
        <v>95</v>
      </c>
      <c r="AA6" s="3" t="s">
        <v>78</v>
      </c>
      <c r="AB6" s="3" t="n">
        <v>593</v>
      </c>
      <c r="AC6" s="3" t="n">
        <v>0</v>
      </c>
      <c r="AD6" s="3" t="n">
        <v>593</v>
      </c>
      <c r="AE6" s="3" t="n">
        <v>0</v>
      </c>
      <c r="AF6" s="3" t="n">
        <v>0</v>
      </c>
      <c r="AG6" s="3"/>
      <c r="AH6" s="3" t="n">
        <v>0</v>
      </c>
      <c r="AI6" s="3" t="n">
        <v>0</v>
      </c>
      <c r="AJ6" s="3" t="n">
        <v>0</v>
      </c>
      <c r="AK6" s="3"/>
      <c r="AL6" s="3"/>
      <c r="AM6" s="3" t="n">
        <v>0</v>
      </c>
      <c r="AN6" s="3" t="n">
        <v>0</v>
      </c>
      <c r="AO6" s="3" t="n">
        <v>0</v>
      </c>
      <c r="AP6" s="3" t="n">
        <f aca="false">SUM(AI6*AE6)</f>
        <v>0</v>
      </c>
      <c r="AQ6" s="3" t="n">
        <v>0</v>
      </c>
      <c r="AR6" s="3" t="n">
        <v>0</v>
      </c>
      <c r="AS6" s="3" t="n">
        <v>0</v>
      </c>
      <c r="AT6" s="3" t="n">
        <v>0</v>
      </c>
      <c r="AU6" s="3" t="n">
        <v>0</v>
      </c>
      <c r="AV6" s="3" t="n">
        <v>0</v>
      </c>
      <c r="AW6" s="3" t="n">
        <v>0</v>
      </c>
      <c r="AX6" s="3" t="n">
        <v>0</v>
      </c>
      <c r="AY6" s="3" t="n">
        <v>0</v>
      </c>
      <c r="AZ6" s="3"/>
      <c r="BA6" s="3" t="s">
        <v>96</v>
      </c>
      <c r="BB6" s="3" t="n">
        <v>0</v>
      </c>
      <c r="BC6" s="3" t="n">
        <v>0</v>
      </c>
      <c r="BD6" s="3" t="n">
        <v>0</v>
      </c>
      <c r="BE6" s="3" t="n">
        <v>0</v>
      </c>
      <c r="BF6" s="3" t="n">
        <v>0</v>
      </c>
      <c r="BG6" s="3" t="n">
        <v>0</v>
      </c>
      <c r="BH6" s="3" t="n">
        <v>0</v>
      </c>
      <c r="BI6" s="3" t="n">
        <v>0</v>
      </c>
      <c r="BJ6" s="3" t="s">
        <v>81</v>
      </c>
      <c r="BK6" s="3"/>
      <c r="BL6" s="3" t="n">
        <v>0</v>
      </c>
      <c r="BM6" s="3" t="n">
        <f aca="false">SUM(BL6*0.14)</f>
        <v>0</v>
      </c>
      <c r="BN6" s="3" t="n">
        <f aca="false">SUM(BL6:BM6)</f>
        <v>0</v>
      </c>
    </row>
    <row collapsed="false" customFormat="false" customHeight="true" hidden="false" ht="13.3" outlineLevel="0" r="7">
      <c r="A7" s="2" t="n">
        <v>42556.3607798958</v>
      </c>
      <c r="B7" s="3" t="s">
        <v>66</v>
      </c>
      <c r="C7" s="2" t="n">
        <v>42536.4865088773</v>
      </c>
      <c r="D7" s="3" t="s">
        <v>99</v>
      </c>
      <c r="E7" s="3" t="n">
        <v>172010415</v>
      </c>
      <c r="F7" s="3" t="s">
        <v>100</v>
      </c>
      <c r="G7" s="3" t="s">
        <v>101</v>
      </c>
      <c r="H7" s="3"/>
      <c r="I7" s="3"/>
      <c r="J7" s="3" t="n">
        <v>7948239</v>
      </c>
      <c r="K7" s="3" t="n">
        <v>500</v>
      </c>
      <c r="L7" s="3" t="n">
        <v>2000</v>
      </c>
      <c r="M7" s="3" t="s">
        <v>70</v>
      </c>
      <c r="N7" s="3" t="n">
        <v>2000</v>
      </c>
      <c r="O7" s="3" t="s">
        <v>71</v>
      </c>
      <c r="P7" s="3" t="s">
        <v>72</v>
      </c>
      <c r="Q7" s="3" t="s">
        <v>73</v>
      </c>
      <c r="R7" s="3" t="n">
        <v>2000</v>
      </c>
      <c r="S7" s="3" t="s">
        <v>70</v>
      </c>
      <c r="T7" s="3" t="n">
        <v>1620</v>
      </c>
      <c r="U7" s="3" t="s">
        <v>72</v>
      </c>
      <c r="V7" s="3" t="s">
        <v>102</v>
      </c>
      <c r="W7" s="3" t="s">
        <v>94</v>
      </c>
      <c r="X7" s="3" t="s">
        <v>94</v>
      </c>
      <c r="Y7" s="3" t="n">
        <v>8</v>
      </c>
      <c r="Z7" s="3" t="s">
        <v>77</v>
      </c>
      <c r="AA7" s="3" t="s">
        <v>78</v>
      </c>
      <c r="AB7" s="3" t="n">
        <v>10</v>
      </c>
      <c r="AC7" s="3" t="n">
        <v>0</v>
      </c>
      <c r="AD7" s="3" t="n">
        <v>10</v>
      </c>
      <c r="AE7" s="3" t="n">
        <v>10</v>
      </c>
      <c r="AF7" s="3" t="n">
        <v>0</v>
      </c>
      <c r="AG7" s="3" t="s">
        <v>79</v>
      </c>
      <c r="AH7" s="3" t="n">
        <v>20</v>
      </c>
      <c r="AI7" s="3" t="n">
        <v>0.68</v>
      </c>
      <c r="AJ7" s="3" t="n">
        <v>0</v>
      </c>
      <c r="AK7" s="3"/>
      <c r="AL7" s="3"/>
      <c r="AM7" s="3" t="n">
        <v>0</v>
      </c>
      <c r="AN7" s="3" t="n">
        <v>0</v>
      </c>
      <c r="AO7" s="3" t="n">
        <v>0</v>
      </c>
      <c r="AP7" s="3" t="n">
        <f aca="false">SUM(AI7*AE7)</f>
        <v>6.8</v>
      </c>
      <c r="AQ7" s="3" t="n">
        <v>0</v>
      </c>
      <c r="AR7" s="3" t="n">
        <v>0</v>
      </c>
      <c r="AS7" s="3" t="n">
        <v>0</v>
      </c>
      <c r="AT7" s="3" t="n">
        <v>0</v>
      </c>
      <c r="AU7" s="3" t="n">
        <v>0</v>
      </c>
      <c r="AV7" s="3" t="n">
        <v>0</v>
      </c>
      <c r="AW7" s="3" t="n">
        <v>0</v>
      </c>
      <c r="AX7" s="3" t="n">
        <v>0</v>
      </c>
      <c r="AY7" s="3" t="n">
        <v>0</v>
      </c>
      <c r="AZ7" s="3"/>
      <c r="BA7" s="3" t="s">
        <v>103</v>
      </c>
      <c r="BB7" s="3" t="n">
        <v>0</v>
      </c>
      <c r="BC7" s="3" t="n">
        <v>0</v>
      </c>
      <c r="BD7" s="3" t="n">
        <v>0</v>
      </c>
      <c r="BE7" s="3" t="n">
        <v>0</v>
      </c>
      <c r="BF7" s="3" t="n">
        <v>0</v>
      </c>
      <c r="BG7" s="3" t="n">
        <v>0</v>
      </c>
      <c r="BH7" s="3" t="n">
        <v>0</v>
      </c>
      <c r="BI7" s="3" t="n">
        <v>0</v>
      </c>
      <c r="BJ7" s="3" t="s">
        <v>81</v>
      </c>
      <c r="BK7" s="3"/>
      <c r="BL7" s="3" t="n">
        <v>6.8</v>
      </c>
      <c r="BM7" s="3" t="n">
        <f aca="false">SUM(BL7*0.14)</f>
        <v>0.952</v>
      </c>
      <c r="BN7" s="3" t="n">
        <f aca="false">SUM(BL7:BM7)</f>
        <v>7.752</v>
      </c>
    </row>
    <row collapsed="false" customFormat="false" customHeight="true" hidden="false" ht="13.3" outlineLevel="0" r="8">
      <c r="A8" s="3"/>
      <c r="B8" s="3" t="s">
        <v>66</v>
      </c>
      <c r="C8" s="4" t="n">
        <v>42542</v>
      </c>
      <c r="D8" s="3" t="s">
        <v>104</v>
      </c>
      <c r="E8" s="3"/>
      <c r="F8" s="3"/>
      <c r="G8" s="3"/>
      <c r="H8" s="3"/>
      <c r="I8" s="3"/>
      <c r="J8" s="3"/>
      <c r="K8" s="3" t="n">
        <v>500</v>
      </c>
      <c r="L8" s="3" t="n">
        <v>2000</v>
      </c>
      <c r="M8" s="3" t="s">
        <v>70</v>
      </c>
      <c r="N8" s="3" t="n">
        <v>2000</v>
      </c>
      <c r="O8" s="3"/>
      <c r="P8" s="3"/>
      <c r="Q8" s="3" t="s">
        <v>73</v>
      </c>
      <c r="R8" s="3" t="n">
        <v>2000</v>
      </c>
      <c r="S8" s="3" t="s">
        <v>70</v>
      </c>
      <c r="T8" s="3" t="n">
        <v>1600</v>
      </c>
      <c r="U8" s="3"/>
      <c r="V8" s="3" t="s">
        <v>90</v>
      </c>
      <c r="W8" s="3"/>
      <c r="X8" s="3" t="s">
        <v>91</v>
      </c>
      <c r="Y8" s="3" t="n">
        <v>412</v>
      </c>
      <c r="Z8" s="3" t="s">
        <v>77</v>
      </c>
      <c r="AA8" s="3" t="s">
        <v>78</v>
      </c>
      <c r="AB8" s="3" t="n">
        <v>582</v>
      </c>
      <c r="AC8" s="3" t="n">
        <v>0</v>
      </c>
      <c r="AD8" s="3" t="n">
        <v>582</v>
      </c>
      <c r="AE8" s="3" t="n">
        <v>582</v>
      </c>
      <c r="AF8" s="3" t="n">
        <v>0</v>
      </c>
      <c r="AG8" s="3" t="s">
        <v>79</v>
      </c>
      <c r="AH8" s="3" t="n">
        <v>20</v>
      </c>
      <c r="AI8" s="3" t="n">
        <v>0.68</v>
      </c>
      <c r="AJ8" s="3" t="n">
        <v>0</v>
      </c>
      <c r="AK8" s="3"/>
      <c r="AL8" s="3"/>
      <c r="AM8" s="3" t="n">
        <v>0</v>
      </c>
      <c r="AN8" s="3" t="n">
        <v>0</v>
      </c>
      <c r="AO8" s="3" t="n">
        <v>0</v>
      </c>
      <c r="AP8" s="3" t="n">
        <f aca="false">SUM(AI8*AE8)</f>
        <v>395.76</v>
      </c>
      <c r="AQ8" s="3" t="n">
        <v>0</v>
      </c>
      <c r="AR8" s="3" t="n">
        <v>0</v>
      </c>
      <c r="AS8" s="3" t="n">
        <v>0</v>
      </c>
      <c r="AT8" s="3" t="n">
        <v>0</v>
      </c>
      <c r="AU8" s="3" t="n">
        <v>0</v>
      </c>
      <c r="AV8" s="3" t="n">
        <v>0</v>
      </c>
      <c r="AW8" s="3" t="n">
        <v>0</v>
      </c>
      <c r="AX8" s="3" t="n">
        <v>0</v>
      </c>
      <c r="AY8" s="3" t="n">
        <v>0</v>
      </c>
      <c r="AZ8" s="3"/>
      <c r="BA8" s="3"/>
      <c r="BB8" s="3" t="n">
        <v>0</v>
      </c>
      <c r="BC8" s="3" t="n">
        <v>0</v>
      </c>
      <c r="BD8" s="3" t="n">
        <v>0</v>
      </c>
      <c r="BE8" s="3" t="n">
        <v>0</v>
      </c>
      <c r="BF8" s="3" t="n">
        <v>0</v>
      </c>
      <c r="BG8" s="3" t="n">
        <v>0</v>
      </c>
      <c r="BH8" s="3" t="n">
        <v>0</v>
      </c>
      <c r="BI8" s="3" t="n">
        <v>0</v>
      </c>
      <c r="BJ8" s="3" t="s">
        <v>81</v>
      </c>
      <c r="BK8" s="3"/>
      <c r="BL8" s="3" t="n">
        <v>395.76</v>
      </c>
      <c r="BM8" s="3" t="n">
        <f aca="false">SUM(BL8*0.14)</f>
        <v>55.4064</v>
      </c>
      <c r="BN8" s="3" t="n">
        <f aca="false">SUM(BL8:BM8)</f>
        <v>451.1664</v>
      </c>
    </row>
    <row collapsed="false" customFormat="false" customHeight="true" hidden="false" ht="13.3" outlineLevel="0" r="9">
      <c r="A9" s="2" t="n">
        <v>42556.3607798958</v>
      </c>
      <c r="B9" s="3" t="s">
        <v>66</v>
      </c>
      <c r="C9" s="2" t="n">
        <v>42542.4986477662</v>
      </c>
      <c r="D9" s="3" t="s">
        <v>104</v>
      </c>
      <c r="E9" s="3" t="n">
        <v>172248902</v>
      </c>
      <c r="F9" s="3" t="s">
        <v>105</v>
      </c>
      <c r="G9" s="3" t="s">
        <v>106</v>
      </c>
      <c r="H9" s="3"/>
      <c r="I9" s="3"/>
      <c r="J9" s="3" t="n">
        <v>7963922</v>
      </c>
      <c r="K9" s="3" t="n">
        <v>500</v>
      </c>
      <c r="L9" s="3" t="n">
        <v>2000</v>
      </c>
      <c r="M9" s="3" t="s">
        <v>70</v>
      </c>
      <c r="N9" s="3" t="n">
        <v>2000</v>
      </c>
      <c r="O9" s="3" t="s">
        <v>71</v>
      </c>
      <c r="P9" s="3" t="s">
        <v>72</v>
      </c>
      <c r="Q9" s="3" t="s">
        <v>73</v>
      </c>
      <c r="R9" s="3" t="n">
        <v>2000</v>
      </c>
      <c r="S9" s="3" t="s">
        <v>70</v>
      </c>
      <c r="T9" s="3" t="n">
        <v>1600</v>
      </c>
      <c r="U9" s="3" t="s">
        <v>72</v>
      </c>
      <c r="V9" s="3" t="s">
        <v>90</v>
      </c>
      <c r="W9" s="3" t="s">
        <v>94</v>
      </c>
      <c r="X9" s="3" t="s">
        <v>91</v>
      </c>
      <c r="Y9" s="3" t="n">
        <v>120</v>
      </c>
      <c r="Z9" s="3" t="s">
        <v>95</v>
      </c>
      <c r="AA9" s="3" t="s">
        <v>78</v>
      </c>
      <c r="AB9" s="3" t="n">
        <v>292</v>
      </c>
      <c r="AC9" s="3" t="n">
        <v>0</v>
      </c>
      <c r="AD9" s="3" t="n">
        <v>292</v>
      </c>
      <c r="AE9" s="3" t="n">
        <v>0</v>
      </c>
      <c r="AF9" s="3" t="n">
        <v>0</v>
      </c>
      <c r="AG9" s="3"/>
      <c r="AH9" s="3" t="n">
        <v>0</v>
      </c>
      <c r="AI9" s="3" t="n">
        <v>0</v>
      </c>
      <c r="AJ9" s="3" t="n">
        <v>0</v>
      </c>
      <c r="AK9" s="3"/>
      <c r="AL9" s="3"/>
      <c r="AM9" s="3" t="n">
        <v>0</v>
      </c>
      <c r="AN9" s="3" t="n">
        <v>0</v>
      </c>
      <c r="AO9" s="3" t="n">
        <v>0</v>
      </c>
      <c r="AP9" s="3" t="n">
        <f aca="false">SUM(AI9*AE9)</f>
        <v>0</v>
      </c>
      <c r="AQ9" s="3" t="n">
        <v>0</v>
      </c>
      <c r="AR9" s="3" t="n">
        <v>0</v>
      </c>
      <c r="AS9" s="3" t="n">
        <v>0</v>
      </c>
      <c r="AT9" s="3" t="n">
        <v>0</v>
      </c>
      <c r="AU9" s="3" t="n">
        <v>0</v>
      </c>
      <c r="AV9" s="3" t="n">
        <v>0</v>
      </c>
      <c r="AW9" s="3" t="n">
        <v>0</v>
      </c>
      <c r="AX9" s="3" t="n">
        <v>0</v>
      </c>
      <c r="AY9" s="3" t="n">
        <v>0</v>
      </c>
      <c r="AZ9" s="3"/>
      <c r="BA9" s="3" t="s">
        <v>96</v>
      </c>
      <c r="BB9" s="3" t="n">
        <v>0</v>
      </c>
      <c r="BC9" s="3" t="n">
        <v>0</v>
      </c>
      <c r="BD9" s="3" t="n">
        <v>0</v>
      </c>
      <c r="BE9" s="3" t="n">
        <v>0</v>
      </c>
      <c r="BF9" s="3" t="n">
        <v>0</v>
      </c>
      <c r="BG9" s="3" t="n">
        <v>0</v>
      </c>
      <c r="BH9" s="3" t="n">
        <v>0</v>
      </c>
      <c r="BI9" s="3" t="n">
        <v>0</v>
      </c>
      <c r="BJ9" s="3" t="s">
        <v>81</v>
      </c>
      <c r="BK9" s="3"/>
      <c r="BL9" s="3" t="n">
        <v>0</v>
      </c>
      <c r="BM9" s="3" t="n">
        <f aca="false">SUM(BL9*0.14)</f>
        <v>0</v>
      </c>
      <c r="BN9" s="3" t="n">
        <f aca="false">SUM(BL9:BM9)</f>
        <v>0</v>
      </c>
    </row>
    <row collapsed="false" customFormat="false" customHeight="true" hidden="false" ht="13.3" outlineLevel="0" r="10">
      <c r="A10" s="2" t="n">
        <v>42556.3607798958</v>
      </c>
      <c r="B10" s="3" t="s">
        <v>66</v>
      </c>
      <c r="C10" s="2" t="n">
        <v>42542.503103206</v>
      </c>
      <c r="D10" s="3" t="s">
        <v>104</v>
      </c>
      <c r="E10" s="3" t="n">
        <v>172249109</v>
      </c>
      <c r="F10" s="3" t="s">
        <v>107</v>
      </c>
      <c r="G10" s="3" t="s">
        <v>108</v>
      </c>
      <c r="H10" s="3"/>
      <c r="I10" s="3"/>
      <c r="J10" s="3" t="n">
        <v>7963922</v>
      </c>
      <c r="K10" s="3" t="n">
        <v>500</v>
      </c>
      <c r="L10" s="3" t="n">
        <v>2000</v>
      </c>
      <c r="M10" s="3" t="s">
        <v>70</v>
      </c>
      <c r="N10" s="3" t="n">
        <v>2000</v>
      </c>
      <c r="O10" s="3" t="s">
        <v>71</v>
      </c>
      <c r="P10" s="3" t="s">
        <v>72</v>
      </c>
      <c r="Q10" s="3" t="s">
        <v>73</v>
      </c>
      <c r="R10" s="3" t="n">
        <v>2000</v>
      </c>
      <c r="S10" s="3" t="s">
        <v>70</v>
      </c>
      <c r="T10" s="3" t="n">
        <v>1600</v>
      </c>
      <c r="U10" s="3" t="s">
        <v>72</v>
      </c>
      <c r="V10" s="3" t="s">
        <v>90</v>
      </c>
      <c r="W10" s="3" t="s">
        <v>94</v>
      </c>
      <c r="X10" s="3" t="s">
        <v>91</v>
      </c>
      <c r="Y10" s="3" t="n">
        <v>292</v>
      </c>
      <c r="Z10" s="3" t="s">
        <v>95</v>
      </c>
      <c r="AA10" s="3" t="s">
        <v>78</v>
      </c>
      <c r="AB10" s="3" t="n">
        <v>290</v>
      </c>
      <c r="AC10" s="3" t="n">
        <v>0</v>
      </c>
      <c r="AD10" s="3" t="n">
        <v>290</v>
      </c>
      <c r="AE10" s="3" t="n">
        <v>0</v>
      </c>
      <c r="AF10" s="3" t="n">
        <v>0</v>
      </c>
      <c r="AG10" s="3"/>
      <c r="AH10" s="3" t="n">
        <v>0</v>
      </c>
      <c r="AI10" s="3" t="n">
        <v>0</v>
      </c>
      <c r="AJ10" s="3" t="n">
        <v>0</v>
      </c>
      <c r="AK10" s="3"/>
      <c r="AL10" s="3"/>
      <c r="AM10" s="3" t="n">
        <v>0</v>
      </c>
      <c r="AN10" s="3" t="n">
        <v>0</v>
      </c>
      <c r="AO10" s="3" t="n">
        <v>0</v>
      </c>
      <c r="AP10" s="3" t="n">
        <f aca="false">SUM(AI10*AE10)</f>
        <v>0</v>
      </c>
      <c r="AQ10" s="3" t="n">
        <v>0</v>
      </c>
      <c r="AR10" s="3" t="n">
        <v>0</v>
      </c>
      <c r="AS10" s="3" t="n">
        <v>0</v>
      </c>
      <c r="AT10" s="3" t="n">
        <v>0</v>
      </c>
      <c r="AU10" s="3" t="n">
        <v>0</v>
      </c>
      <c r="AV10" s="3" t="n">
        <v>0</v>
      </c>
      <c r="AW10" s="3" t="n">
        <v>0</v>
      </c>
      <c r="AX10" s="3" t="n">
        <v>0</v>
      </c>
      <c r="AY10" s="3" t="n">
        <v>0</v>
      </c>
      <c r="AZ10" s="3"/>
      <c r="BA10" s="3" t="s">
        <v>96</v>
      </c>
      <c r="BB10" s="3" t="n">
        <v>0</v>
      </c>
      <c r="BC10" s="3" t="n">
        <v>0</v>
      </c>
      <c r="BD10" s="3" t="n">
        <v>0</v>
      </c>
      <c r="BE10" s="3" t="n">
        <v>0</v>
      </c>
      <c r="BF10" s="3" t="n">
        <v>0</v>
      </c>
      <c r="BG10" s="3" t="n">
        <v>0</v>
      </c>
      <c r="BH10" s="3" t="n">
        <v>0</v>
      </c>
      <c r="BI10" s="3" t="n">
        <v>0</v>
      </c>
      <c r="BJ10" s="3" t="s">
        <v>81</v>
      </c>
      <c r="BK10" s="3"/>
      <c r="BL10" s="3" t="n">
        <v>0</v>
      </c>
      <c r="BM10" s="3" t="n">
        <f aca="false">SUM(BL10*0.14)</f>
        <v>0</v>
      </c>
      <c r="BN10" s="3" t="n">
        <f aca="false">SUM(BL10:BM10)</f>
        <v>0</v>
      </c>
    </row>
    <row collapsed="false" customFormat="false" customHeight="true" hidden="false" ht="13.3" outlineLevel="0" r="11">
      <c r="A11" s="2" t="n">
        <v>42556.3607798958</v>
      </c>
      <c r="B11" s="3" t="s">
        <v>66</v>
      </c>
      <c r="C11" s="2" t="n">
        <v>42542.4947263889</v>
      </c>
      <c r="D11" s="3" t="s">
        <v>109</v>
      </c>
      <c r="E11" s="3" t="n">
        <v>172248684</v>
      </c>
      <c r="F11" s="3" t="s">
        <v>110</v>
      </c>
      <c r="G11" s="3" t="s">
        <v>111</v>
      </c>
      <c r="H11" s="3"/>
      <c r="I11" s="3"/>
      <c r="J11" s="3" t="n">
        <v>7959723</v>
      </c>
      <c r="K11" s="3" t="n">
        <v>500</v>
      </c>
      <c r="L11" s="3" t="n">
        <v>2000</v>
      </c>
      <c r="M11" s="3" t="s">
        <v>70</v>
      </c>
      <c r="N11" s="3" t="n">
        <v>2000</v>
      </c>
      <c r="O11" s="3" t="s">
        <v>71</v>
      </c>
      <c r="P11" s="3" t="s">
        <v>72</v>
      </c>
      <c r="Q11" s="3" t="s">
        <v>73</v>
      </c>
      <c r="R11" s="3" t="n">
        <v>8000</v>
      </c>
      <c r="S11" s="3" t="s">
        <v>112</v>
      </c>
      <c r="T11" s="3" t="n">
        <v>7441</v>
      </c>
      <c r="U11" s="3" t="s">
        <v>72</v>
      </c>
      <c r="V11" s="3" t="s">
        <v>113</v>
      </c>
      <c r="W11" s="3" t="s">
        <v>114</v>
      </c>
      <c r="X11" s="3" t="s">
        <v>115</v>
      </c>
      <c r="Y11" s="3" t="n">
        <v>6</v>
      </c>
      <c r="Z11" s="3" t="s">
        <v>77</v>
      </c>
      <c r="AA11" s="3" t="s">
        <v>78</v>
      </c>
      <c r="AB11" s="3" t="n">
        <v>7</v>
      </c>
      <c r="AC11" s="3" t="n">
        <v>1</v>
      </c>
      <c r="AD11" s="3" t="n">
        <v>7</v>
      </c>
      <c r="AE11" s="3" t="n">
        <v>7</v>
      </c>
      <c r="AF11" s="3" t="n">
        <v>0</v>
      </c>
      <c r="AG11" s="3" t="s">
        <v>79</v>
      </c>
      <c r="AH11" s="3" t="n">
        <v>20</v>
      </c>
      <c r="AI11" s="3" t="n">
        <v>0.68</v>
      </c>
      <c r="AJ11" s="3" t="n">
        <v>0</v>
      </c>
      <c r="AK11" s="3"/>
      <c r="AL11" s="3"/>
      <c r="AM11" s="3" t="n">
        <v>0</v>
      </c>
      <c r="AN11" s="3" t="n">
        <v>0</v>
      </c>
      <c r="AO11" s="3" t="n">
        <v>0</v>
      </c>
      <c r="AP11" s="3" t="n">
        <f aca="false">SUM(AI11*AE11)</f>
        <v>4.76</v>
      </c>
      <c r="AQ11" s="3" t="n">
        <v>0</v>
      </c>
      <c r="AR11" s="3" t="n">
        <v>0</v>
      </c>
      <c r="AS11" s="3" t="n">
        <v>0</v>
      </c>
      <c r="AT11" s="3" t="n">
        <v>0</v>
      </c>
      <c r="AU11" s="3" t="n">
        <v>0</v>
      </c>
      <c r="AV11" s="3" t="n">
        <v>0</v>
      </c>
      <c r="AW11" s="3" t="n">
        <v>0</v>
      </c>
      <c r="AX11" s="3" t="n">
        <v>0</v>
      </c>
      <c r="AY11" s="3" t="n">
        <v>0</v>
      </c>
      <c r="AZ11" s="3"/>
      <c r="BA11" s="3" t="s">
        <v>80</v>
      </c>
      <c r="BB11" s="3" t="n">
        <v>0</v>
      </c>
      <c r="BC11" s="3" t="n">
        <v>0</v>
      </c>
      <c r="BD11" s="3" t="n">
        <v>0</v>
      </c>
      <c r="BE11" s="3" t="n">
        <v>0</v>
      </c>
      <c r="BF11" s="3" t="n">
        <v>0</v>
      </c>
      <c r="BG11" s="3" t="n">
        <v>0</v>
      </c>
      <c r="BH11" s="3" t="n">
        <v>0</v>
      </c>
      <c r="BI11" s="3" t="n">
        <v>0</v>
      </c>
      <c r="BJ11" s="3" t="s">
        <v>81</v>
      </c>
      <c r="BK11" s="3"/>
      <c r="BL11" s="3" t="n">
        <v>4.76</v>
      </c>
      <c r="BM11" s="3" t="n">
        <f aca="false">SUM(BL11*0.14)</f>
        <v>0.6664</v>
      </c>
      <c r="BN11" s="3" t="n">
        <f aca="false">SUM(BL11:BM11)</f>
        <v>5.4264</v>
      </c>
    </row>
    <row collapsed="false" customFormat="false" customHeight="true" hidden="false" ht="13.3" outlineLevel="0" r="12">
      <c r="A12" s="2" t="n">
        <v>42556.3607798958</v>
      </c>
      <c r="B12" s="3" t="s">
        <v>66</v>
      </c>
      <c r="C12" s="2" t="n">
        <v>42542.4909646644</v>
      </c>
      <c r="D12" s="3" t="s">
        <v>116</v>
      </c>
      <c r="E12" s="3" t="n">
        <v>172248477</v>
      </c>
      <c r="F12" s="3" t="s">
        <v>117</v>
      </c>
      <c r="G12" s="3" t="s">
        <v>118</v>
      </c>
      <c r="H12" s="3"/>
      <c r="I12" s="3"/>
      <c r="J12" s="3" t="n">
        <v>7958169</v>
      </c>
      <c r="K12" s="3" t="n">
        <v>500</v>
      </c>
      <c r="L12" s="3" t="n">
        <v>2000</v>
      </c>
      <c r="M12" s="3" t="s">
        <v>70</v>
      </c>
      <c r="N12" s="3" t="n">
        <v>2000</v>
      </c>
      <c r="O12" s="3" t="s">
        <v>71</v>
      </c>
      <c r="P12" s="3" t="s">
        <v>72</v>
      </c>
      <c r="Q12" s="3" t="s">
        <v>73</v>
      </c>
      <c r="R12" s="3" t="n">
        <v>9300</v>
      </c>
      <c r="S12" s="3" t="s">
        <v>85</v>
      </c>
      <c r="T12" s="3" t="n">
        <v>9301</v>
      </c>
      <c r="U12" s="3" t="s">
        <v>72</v>
      </c>
      <c r="V12" s="3" t="s">
        <v>86</v>
      </c>
      <c r="W12" s="3" t="s">
        <v>87</v>
      </c>
      <c r="X12" s="3" t="s">
        <v>88</v>
      </c>
      <c r="Y12" s="3" t="n">
        <v>4</v>
      </c>
      <c r="Z12" s="3" t="s">
        <v>77</v>
      </c>
      <c r="AA12" s="3" t="s">
        <v>78</v>
      </c>
      <c r="AB12" s="3" t="n">
        <v>25</v>
      </c>
      <c r="AC12" s="3" t="n">
        <v>1</v>
      </c>
      <c r="AD12" s="3" t="n">
        <v>25</v>
      </c>
      <c r="AE12" s="3" t="n">
        <v>25</v>
      </c>
      <c r="AF12" s="3" t="n">
        <v>0</v>
      </c>
      <c r="AG12" s="3" t="s">
        <v>79</v>
      </c>
      <c r="AH12" s="3" t="n">
        <v>20</v>
      </c>
      <c r="AI12" s="3" t="n">
        <v>0.68</v>
      </c>
      <c r="AJ12" s="3" t="n">
        <v>0</v>
      </c>
      <c r="AK12" s="3"/>
      <c r="AL12" s="3"/>
      <c r="AM12" s="3" t="n">
        <v>0</v>
      </c>
      <c r="AN12" s="3" t="n">
        <v>0</v>
      </c>
      <c r="AO12" s="3" t="n">
        <v>0</v>
      </c>
      <c r="AP12" s="3" t="n">
        <f aca="false">SUM(AI12*AE12)</f>
        <v>17</v>
      </c>
      <c r="AQ12" s="3" t="n">
        <v>0</v>
      </c>
      <c r="AR12" s="3" t="n">
        <v>0</v>
      </c>
      <c r="AS12" s="3" t="n">
        <v>0</v>
      </c>
      <c r="AT12" s="3" t="n">
        <v>0</v>
      </c>
      <c r="AU12" s="3" t="n">
        <v>0</v>
      </c>
      <c r="AV12" s="3" t="n">
        <v>0</v>
      </c>
      <c r="AW12" s="3" t="n">
        <v>0</v>
      </c>
      <c r="AX12" s="3" t="n">
        <v>0</v>
      </c>
      <c r="AY12" s="3" t="n">
        <v>0</v>
      </c>
      <c r="AZ12" s="3"/>
      <c r="BA12" s="3" t="s">
        <v>80</v>
      </c>
      <c r="BB12" s="3" t="n">
        <v>0</v>
      </c>
      <c r="BC12" s="3" t="n">
        <v>0</v>
      </c>
      <c r="BD12" s="3" t="n">
        <v>0</v>
      </c>
      <c r="BE12" s="3" t="n">
        <v>0</v>
      </c>
      <c r="BF12" s="3" t="n">
        <v>0</v>
      </c>
      <c r="BG12" s="3" t="n">
        <v>0</v>
      </c>
      <c r="BH12" s="3" t="n">
        <v>0</v>
      </c>
      <c r="BI12" s="3" t="n">
        <v>0</v>
      </c>
      <c r="BJ12" s="3" t="s">
        <v>81</v>
      </c>
      <c r="BK12" s="3"/>
      <c r="BL12" s="3" t="n">
        <v>17</v>
      </c>
      <c r="BM12" s="3" t="n">
        <f aca="false">SUM(BL12*0.14)</f>
        <v>2.38</v>
      </c>
      <c r="BN12" s="3" t="n">
        <f aca="false">SUM(BL12:BM12)</f>
        <v>19.38</v>
      </c>
    </row>
    <row collapsed="false" customFormat="false" customHeight="true" hidden="false" ht="13.3" outlineLevel="0" r="13">
      <c r="A13" s="2" t="n">
        <v>42555.9291480324</v>
      </c>
      <c r="B13" s="3" t="s">
        <v>66</v>
      </c>
      <c r="C13" s="2" t="n">
        <v>42551.5510126505</v>
      </c>
      <c r="D13" s="3" t="s">
        <v>119</v>
      </c>
      <c r="E13" s="3" t="n">
        <v>172758852</v>
      </c>
      <c r="F13" s="3" t="s">
        <v>120</v>
      </c>
      <c r="G13" s="3" t="s">
        <v>121</v>
      </c>
      <c r="H13" s="3"/>
      <c r="I13" s="3"/>
      <c r="J13" s="3" t="n">
        <v>7975731</v>
      </c>
      <c r="K13" s="3" t="n">
        <v>500</v>
      </c>
      <c r="L13" s="3" t="n">
        <v>2000</v>
      </c>
      <c r="M13" s="3" t="s">
        <v>70</v>
      </c>
      <c r="N13" s="3" t="n">
        <v>2000</v>
      </c>
      <c r="O13" s="3" t="s">
        <v>71</v>
      </c>
      <c r="P13" s="3" t="s">
        <v>72</v>
      </c>
      <c r="Q13" s="3" t="s">
        <v>73</v>
      </c>
      <c r="R13" s="3" t="n">
        <v>700</v>
      </c>
      <c r="S13" s="3" t="s">
        <v>122</v>
      </c>
      <c r="T13" s="3" t="n">
        <v>700</v>
      </c>
      <c r="U13" s="3" t="s">
        <v>72</v>
      </c>
      <c r="V13" s="3" t="s">
        <v>123</v>
      </c>
      <c r="W13" s="3" t="s">
        <v>124</v>
      </c>
      <c r="X13" s="3" t="s">
        <v>125</v>
      </c>
      <c r="Y13" s="3" t="n">
        <v>4</v>
      </c>
      <c r="Z13" s="3" t="s">
        <v>77</v>
      </c>
      <c r="AA13" s="3" t="s">
        <v>78</v>
      </c>
      <c r="AB13" s="3" t="n">
        <v>31</v>
      </c>
      <c r="AC13" s="3" t="n">
        <v>1</v>
      </c>
      <c r="AD13" s="3" t="n">
        <v>31</v>
      </c>
      <c r="AE13" s="3" t="n">
        <v>31</v>
      </c>
      <c r="AF13" s="3" t="n">
        <v>0</v>
      </c>
      <c r="AG13" s="3" t="s">
        <v>79</v>
      </c>
      <c r="AH13" s="3" t="n">
        <v>20</v>
      </c>
      <c r="AI13" s="3" t="n">
        <v>0.68</v>
      </c>
      <c r="AJ13" s="3" t="n">
        <v>0</v>
      </c>
      <c r="AK13" s="3"/>
      <c r="AL13" s="3"/>
      <c r="AM13" s="3" t="n">
        <v>0</v>
      </c>
      <c r="AN13" s="3" t="n">
        <v>0</v>
      </c>
      <c r="AO13" s="3" t="n">
        <v>0</v>
      </c>
      <c r="AP13" s="3" t="n">
        <f aca="false">SUM(AI13*AE13)</f>
        <v>21.08</v>
      </c>
      <c r="AQ13" s="3" t="n">
        <v>0</v>
      </c>
      <c r="AR13" s="3" t="n">
        <v>0</v>
      </c>
      <c r="AS13" s="3" t="n">
        <v>0</v>
      </c>
      <c r="AT13" s="3" t="n">
        <v>0</v>
      </c>
      <c r="AU13" s="3" t="n">
        <v>0</v>
      </c>
      <c r="AV13" s="3" t="n">
        <v>0</v>
      </c>
      <c r="AW13" s="3" t="n">
        <v>0</v>
      </c>
      <c r="AX13" s="3" t="n">
        <v>0</v>
      </c>
      <c r="AY13" s="3" t="n">
        <v>0</v>
      </c>
      <c r="AZ13" s="3"/>
      <c r="BA13" s="3" t="s">
        <v>80</v>
      </c>
      <c r="BB13" s="3" t="n">
        <v>0</v>
      </c>
      <c r="BC13" s="3" t="n">
        <v>0</v>
      </c>
      <c r="BD13" s="3" t="n">
        <v>0</v>
      </c>
      <c r="BE13" s="3" t="n">
        <v>0</v>
      </c>
      <c r="BF13" s="3" t="n">
        <v>0</v>
      </c>
      <c r="BG13" s="3" t="n">
        <v>0</v>
      </c>
      <c r="BH13" s="3" t="n">
        <v>0</v>
      </c>
      <c r="BI13" s="3" t="n">
        <v>0</v>
      </c>
      <c r="BJ13" s="3" t="s">
        <v>81</v>
      </c>
      <c r="BK13" s="3"/>
      <c r="BL13" s="3" t="n">
        <v>21.08</v>
      </c>
      <c r="BM13" s="3" t="n">
        <f aca="false">SUM(BL13*0.14)</f>
        <v>2.9512</v>
      </c>
      <c r="BN13" s="3" t="n">
        <f aca="false">SUM(BL13:BM13)</f>
        <v>24.0312</v>
      </c>
    </row>
    <row collapsed="false" customFormat="false" customHeight="true" hidden="false" ht="13.3" outlineLevel="0" r="14">
      <c r="BL14" s="5" t="n">
        <f aca="false">SUM(BL2:BL13)</f>
        <v>1464.72</v>
      </c>
      <c r="BM14" s="5" t="n">
        <f aca="false">SUM(BM2:BM13)</f>
        <v>205.0608</v>
      </c>
      <c r="BN14" s="5" t="n">
        <f aca="false">SUM(BN2:BN13)</f>
        <v>1669.7808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2016-07-07T17:13:35.00Z</dcterms:created>
  <dc:creator>Alreena Ramsamy</dc:creator>
  <cp:lastModifiedBy>Alreena Ramsamy</cp:lastModifiedBy>
  <dcterms:modified xsi:type="dcterms:W3CDTF">2016-07-07T17:20:55.00Z</dcterms:modified>
  <cp:revision>0</cp:revision>
</cp:coreProperties>
</file>