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Sheet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<sst xmlns="http://schemas.openxmlformats.org/spreadsheetml/2006/main" count="436" uniqueCount="171">
  <si>
    <t>Date Invoiced</t>
  </si>
  <si>
    <t>Invoice Number</t>
  </si>
  <si>
    <t>Date Received</t>
  </si>
  <si>
    <t>Consolidation No</t>
  </si>
  <si>
    <t>Consignment ID</t>
  </si>
  <si>
    <t>Consignment No</t>
  </si>
  <si>
    <t>Reference #1</t>
  </si>
  <si>
    <t>Return No</t>
  </si>
  <si>
    <t>Return full/partial</t>
  </si>
  <si>
    <t>Trip No</t>
  </si>
  <si>
    <t>Service Level</t>
  </si>
  <si>
    <t>From Hub</t>
  </si>
  <si>
    <t>From Hub Name</t>
  </si>
  <si>
    <t>From Postal Code</t>
  </si>
  <si>
    <t>Sender Suburb</t>
  </si>
  <si>
    <t>From Area Class</t>
  </si>
  <si>
    <t>Sender Name</t>
  </si>
  <si>
    <t>To Hub</t>
  </si>
  <si>
    <t>To Hub Name</t>
  </si>
  <si>
    <t>To Postal Code</t>
  </si>
  <si>
    <t>To Post Class</t>
  </si>
  <si>
    <t>Consignee Name</t>
  </si>
  <si>
    <t>Consignee Suburb</t>
  </si>
  <si>
    <t>Consignee Town</t>
  </si>
  <si>
    <t>Packets</t>
  </si>
  <si>
    <t>Invoice Type</t>
  </si>
  <si>
    <t>Unit Of Measurement</t>
  </si>
  <si>
    <t>Actual Kg</t>
  </si>
  <si>
    <t>Volume Kg</t>
  </si>
  <si>
    <t>Kgs Used</t>
  </si>
  <si>
    <t>Cons kg</t>
  </si>
  <si>
    <t>Invoice Value</t>
  </si>
  <si>
    <t>Over 3000 Check</t>
  </si>
  <si>
    <t>Rate Charge Add On</t>
  </si>
  <si>
    <t>Rate Per Kg</t>
  </si>
  <si>
    <t>Sanral HRP Charge</t>
  </si>
  <si>
    <t>Minimum Charge</t>
  </si>
  <si>
    <t>Document Fee</t>
  </si>
  <si>
    <t>Outlying Surcharge</t>
  </si>
  <si>
    <t>Saturday Surcharge</t>
  </si>
  <si>
    <t>Public Holiday Surcharge</t>
  </si>
  <si>
    <t>Rate Charge</t>
  </si>
  <si>
    <t>BDD Charge</t>
  </si>
  <si>
    <t>AAA Charge</t>
  </si>
  <si>
    <t>Percentage Of Sales</t>
  </si>
  <si>
    <t>Insurance Charge By Percentage</t>
  </si>
  <si>
    <t>Midnight Surcharge</t>
  </si>
  <si>
    <t>Dawn Delivery Charge</t>
  </si>
  <si>
    <t>Fridgeline Charge</t>
  </si>
  <si>
    <t>High Risk Charge</t>
  </si>
  <si>
    <t>Collection Charge</t>
  </si>
  <si>
    <t>Sanral Charges</t>
  </si>
  <si>
    <t>Sanral Zone</t>
  </si>
  <si>
    <t>Insurance Per Waybill</t>
  </si>
  <si>
    <t>Sunday Charge</t>
  </si>
  <si>
    <t>Home Delivery</t>
  </si>
  <si>
    <t>Re-Delivery</t>
  </si>
  <si>
    <t>Online Deliveries</t>
  </si>
  <si>
    <t>Technology DocFee</t>
  </si>
  <si>
    <t>PDA</t>
  </si>
  <si>
    <t>MPOD</t>
  </si>
  <si>
    <t>Fuel Surcharge%</t>
  </si>
  <si>
    <t>Fuel Surcharge ex VAT</t>
  </si>
  <si>
    <t>Amount Excl. Vat</t>
  </si>
  <si>
    <t>Vat (Total Cons)</t>
  </si>
  <si>
    <t>Amount Incl. Vat</t>
  </si>
  <si>
    <t>C003437-19</t>
  </si>
  <si>
    <t>C003437-1</t>
  </si>
  <si>
    <t>FD5325777</t>
  </si>
  <si>
    <t>9) 11) FD5325777 27) RA97823 27) RA14753 28) 171310660</t>
  </si>
  <si>
    <t>RTT NEWCASTLE</t>
  </si>
  <si>
    <t>LADYSMITH</t>
  </si>
  <si>
    <t>DO</t>
  </si>
  <si>
    <t>PNP SMKT LADYSMITH</t>
  </si>
  <si>
    <t>L</t>
  </si>
  <si>
    <t>SA GREETINGS CREATIVE STATIONERY</t>
  </si>
  <si>
    <t>INV</t>
  </si>
  <si>
    <t>KILOGRAM</t>
  </si>
  <si>
    <t>N</t>
  </si>
  <si>
    <t>G</t>
  </si>
  <si>
    <t>4.5000%</t>
  </si>
  <si>
    <t>C003437-10</t>
  </si>
  <si>
    <t>FA5353506</t>
  </si>
  <si>
    <t>9) 11) FA5353506 27) RA98211 27) RA6 28) 172209323</t>
  </si>
  <si>
    <t>RTT CAPE TOWN</t>
  </si>
  <si>
    <t>FISH HOEK</t>
  </si>
  <si>
    <t>PICK N PAY LONG BEACH SUPER</t>
  </si>
  <si>
    <t>F</t>
  </si>
  <si>
    <t>C003437-11</t>
  </si>
  <si>
    <t>FA5359354</t>
  </si>
  <si>
    <t>9) 11) FA5359354 27) RA98297 27) RA849 28) 172306533</t>
  </si>
  <si>
    <t>GOODWOOD</t>
  </si>
  <si>
    <t>PNP SMKT GOODWOOD</t>
  </si>
  <si>
    <t>RTT JOHANNESBURG</t>
  </si>
  <si>
    <t>C003437-12</t>
  </si>
  <si>
    <t>FA5359351</t>
  </si>
  <si>
    <t>9) 11) FA5359351 27) RA98296 27) RA840 28) 172306523</t>
  </si>
  <si>
    <t>CAPE TOWN</t>
  </si>
  <si>
    <t>PICK N PAY CLAREMONT SUPER</t>
  </si>
  <si>
    <t>C003437-13</t>
  </si>
  <si>
    <t>FA5361576</t>
  </si>
  <si>
    <t>11) FA5361576 27) RA98343 27) CL0883 28) 172355729</t>
  </si>
  <si>
    <t>PICK N PAY GARDENS MILL ST SUPER</t>
  </si>
  <si>
    <t>C003437-14</t>
  </si>
  <si>
    <t>FA5361577</t>
  </si>
  <si>
    <t>9) 11) FA5361577 27) RA98344 27) RA112407 28) 172355738</t>
  </si>
  <si>
    <t>RTT ROAD PORT ELIZABETH</t>
  </si>
  <si>
    <t>PORT ELIZABETH</t>
  </si>
  <si>
    <t>PICK N PAY WALMER PE SUPER</t>
  </si>
  <si>
    <t>C003437-15</t>
  </si>
  <si>
    <t>FA5358141</t>
  </si>
  <si>
    <t>9) 11) FA5358141 27) RA98257 27) RA1086 28) 172296452</t>
  </si>
  <si>
    <t>RTT GEORGE</t>
  </si>
  <si>
    <t>GEORGE</t>
  </si>
  <si>
    <t>PICK N PAY GARDEN ROUTE MALL SUPER</t>
  </si>
  <si>
    <t>C003437-16</t>
  </si>
  <si>
    <t>FZ5366535</t>
  </si>
  <si>
    <t>11) FZ5366535 27) RA98449 27) RA33 28) 172549742</t>
  </si>
  <si>
    <t>C003437-17</t>
  </si>
  <si>
    <t>FA5359812</t>
  </si>
  <si>
    <t>9) 11) FA5359812 27) RA98301 27) REFER RA 91514 28) 172314465</t>
  </si>
  <si>
    <t>WORCESTER</t>
  </si>
  <si>
    <t>PICK N PAY WORCESTER SUPER</t>
  </si>
  <si>
    <t>C003437-18</t>
  </si>
  <si>
    <t>PICK N PAY KENILWORTH SUPER</t>
  </si>
  <si>
    <t>FZ5369407</t>
  </si>
  <si>
    <t>9) 11) FZ5369407 27) RA98492 27) CL13606 28) 172616229</t>
  </si>
  <si>
    <t>MIRR</t>
  </si>
  <si>
    <t>FZ5369351</t>
  </si>
  <si>
    <t>9) 11) FZ5369351 27) RA98491 27) CL13605 28) 172615388</t>
  </si>
  <si>
    <t>FZ5365680</t>
  </si>
  <si>
    <t>9) 11) FZ5365680 27) RA98440 27) RA3 28) 172540786</t>
  </si>
  <si>
    <t>MUIZENBERG</t>
  </si>
  <si>
    <t>PICK N PAY MUIZENBERG SUPER</t>
  </si>
  <si>
    <t>C003437-2</t>
  </si>
  <si>
    <t>FV5325120</t>
  </si>
  <si>
    <t>9) 11) FV5325120 27) RA97776 28) 171294785</t>
  </si>
  <si>
    <t>MITCHELLS PLAIN</t>
  </si>
  <si>
    <t>CLICKS PROMENADE SHOP 2</t>
  </si>
  <si>
    <t>CREATIVE STATIONERY 18/20 GREEN</t>
  </si>
  <si>
    <t>EZAKHENI</t>
  </si>
  <si>
    <t>C003437-3</t>
  </si>
  <si>
    <t>EU5312666</t>
  </si>
  <si>
    <t>9) 11) EU5312666 27) RA97584 28) 170933608</t>
  </si>
  <si>
    <t>PRETORIA</t>
  </si>
  <si>
    <t>MUSICA INLAND DC</t>
  </si>
  <si>
    <t>CREATIVE STATIONERY</t>
  </si>
  <si>
    <t>C003437-4</t>
  </si>
  <si>
    <t>FC5336209</t>
  </si>
  <si>
    <t>9) 11) FC5336209 27) RA97968 27) CL0876 28) 171603188</t>
  </si>
  <si>
    <t>C003437-5</t>
  </si>
  <si>
    <t>RA978000</t>
  </si>
  <si>
    <t>9) 28) 171859628</t>
  </si>
  <si>
    <t>SUE MULLER</t>
  </si>
  <si>
    <t>C003437-6</t>
  </si>
  <si>
    <t>FC5334924</t>
  </si>
  <si>
    <t>9) 11) FC5334924 27) RA97949 27) RA13336 28) 171561504</t>
  </si>
  <si>
    <t>AKASIA</t>
  </si>
  <si>
    <t>PICK N PAY WONDERPARK HYPER</t>
  </si>
  <si>
    <t>C003437-7</t>
  </si>
  <si>
    <t>FC5337176</t>
  </si>
  <si>
    <t>9) 11) FC5337176 27) RA97973 27) RA2157 28) 171620877</t>
  </si>
  <si>
    <t>MILNERTON</t>
  </si>
  <si>
    <t>TOYS R US CANAL WALK</t>
  </si>
  <si>
    <t>C003437-8</t>
  </si>
  <si>
    <t>COL0031009440</t>
  </si>
  <si>
    <t>6) 278934 6) FY5353068 28) 172228109 9)</t>
  </si>
  <si>
    <t>C003437-9</t>
  </si>
  <si>
    <t>FB5346879</t>
  </si>
  <si>
    <t>9) 11) FB5346879 27) RA98142 27) RA100323 28) 172008274</t>
  </si>
  <si>
    <t>PICK N PAY WILLIAM MOFFETT HYPER</t>
  </si>
</sst>
</file>

<file path=xl/styles.xml><?xml version="1.0" encoding="utf-8"?>
<styleSheet xmlns="http://schemas.openxmlformats.org/spreadsheetml/2006/main">
  <numFmts count="4">
    <numFmt formatCode="GENERAL" numFmtId="164"/>
    <numFmt formatCode="_ * #,##0.00_ ;_ * \-#,##0.00_ ;_ * \-??_ ;_ @_ " numFmtId="165"/>
    <numFmt formatCode="YYYY/MM/DD\ HH:MM" numFmtId="166"/>
    <numFmt formatCode="YYYY/MM/DD" numFmtId="167"/>
  </numFmts>
  <fonts count="7">
    <font>
      <name val="Calibri"/>
      <charset val="1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b val="true"/>
      <color rgb="00FFFFFF"/>
      <sz val="10"/>
    </font>
    <font>
      <name val="Microsoft Sans Serif"/>
      <charset val="1"/>
      <family val="2"/>
      <sz val="8"/>
    </font>
    <font>
      <name val="Calibri"/>
      <charset val="1"/>
      <family val="2"/>
      <b val="true"/>
      <color rgb="00000000"/>
      <sz val="11"/>
    </font>
  </fonts>
  <fills count="4">
    <fill>
      <patternFill patternType="none"/>
    </fill>
    <fill>
      <patternFill patternType="gray125"/>
    </fill>
    <fill>
      <patternFill patternType="solid">
        <fgColor rgb="00FFA500"/>
        <bgColor rgb="00FFCC00"/>
      </patternFill>
    </fill>
    <fill>
      <patternFill patternType="solid">
        <fgColor rgb="00F5F5F5"/>
        <bgColor rgb="00FFFFFF"/>
      </patternFill>
    </fill>
  </fills>
  <borders count="3">
    <border diagonalDown="false" diagonalUp="false">
      <left/>
      <right/>
      <top/>
      <bottom/>
      <diagonal/>
    </border>
    <border diagonalDown="false" diagonalUp="false">
      <left style="thick"/>
      <right style="thick"/>
      <top style="thick"/>
      <bottom style="thick"/>
      <diagonal/>
    </border>
    <border diagonalDown="false" diagonalUp="false">
      <left/>
      <right/>
      <top style="thick"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true" applyBorder="true" applyFont="true" applyProtection="true" borderId="0" fillId="0" fontId="0" numFmtId="165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false" applyProtection="false" borderId="0" fillId="0" fontId="0" numFmtId="164" xfId="0"/>
    <xf applyAlignment="true" applyBorder="true" applyFont="true" applyProtection="true" borderId="0" fillId="0" fontId="0" numFmtId="165" xfId="15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2" fontId="4" numFmtId="164" xfId="0">
      <alignment horizontal="center" indent="0" shrinkToFit="false" textRotation="0" vertical="center" wrapText="false"/>
    </xf>
    <xf applyAlignment="true" applyBorder="true" applyFont="true" applyProtection="true" borderId="1" fillId="2" fontId="4" numFmtId="165" xfId="15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3" fontId="5" numFmtId="166" xfId="0">
      <alignment horizontal="left" indent="0" shrinkToFit="false" textRotation="0" vertical="top" wrapText="false"/>
    </xf>
    <xf applyAlignment="true" applyBorder="true" applyFont="true" applyProtection="false" borderId="1" fillId="3" fontId="5" numFmtId="164" xfId="0">
      <alignment horizontal="left" indent="0" shrinkToFit="false" textRotation="0" vertical="top" wrapText="false"/>
    </xf>
    <xf applyAlignment="true" applyBorder="true" applyFont="true" applyProtection="true" borderId="1" fillId="3" fontId="5" numFmtId="165" xfId="15">
      <alignment horizontal="left" indent="0" shrinkToFit="false" textRotation="0" vertical="top" wrapText="false"/>
      <protection hidden="false" locked="true"/>
    </xf>
    <xf applyAlignment="true" applyBorder="true" applyFont="true" applyProtection="false" borderId="1" fillId="3" fontId="5" numFmtId="167" xfId="0">
      <alignment horizontal="left" indent="0" shrinkToFit="false" textRotation="0" vertical="top" wrapText="false"/>
    </xf>
    <xf applyAlignment="true" applyBorder="true" applyFont="true" applyProtection="true" borderId="2" fillId="0" fontId="6" numFmtId="165" xfId="15">
      <alignment horizontal="general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5F5F5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A5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N2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3" activeCellId="0" pane="topLeft" sqref="3:3"/>
    </sheetView>
  </sheetViews>
  <cols>
    <col collapsed="false" hidden="false" max="1" min="1" style="0" width="15.2666666666667"/>
    <col collapsed="false" hidden="false" max="2" min="2" style="0" width="17.2823529411765"/>
    <col collapsed="false" hidden="false" max="3" min="3" style="0" width="15.9843137254902"/>
    <col collapsed="false" hidden="false" max="4" min="4" style="0" width="18.8666666666667"/>
    <col collapsed="false" hidden="false" max="5" min="5" style="0" width="19.4392156862745"/>
    <col collapsed="false" hidden="false" max="6" min="6" style="0" width="18.2941176470588"/>
    <col collapsed="false" hidden="false" max="7" min="7" style="0" width="14.6862745098039"/>
    <col collapsed="false" hidden="false" max="8" min="8" style="0" width="14.4"/>
    <col collapsed="false" hidden="false" max="9" min="9" style="0" width="18.8666666666667"/>
    <col collapsed="false" hidden="false" max="10" min="10" style="0" width="11.2313725490196"/>
    <col collapsed="false" hidden="false" max="11" min="11" style="0" width="16.9960784313726"/>
    <col collapsed="false" hidden="false" max="12" min="12" style="0" width="13.6823529411765"/>
    <col collapsed="false" hidden="false" max="13" min="13" style="0" width="17.7137254901961"/>
    <col collapsed="false" hidden="false" max="14" min="14" style="0" width="21.1764705882353"/>
    <col collapsed="false" hidden="false" max="15" min="15" style="0" width="16.5647058823529"/>
    <col collapsed="false" hidden="false" max="16" min="16" style="0" width="18.1490196078431"/>
    <col collapsed="false" hidden="false" max="17" min="17" style="0" width="15.121568627451"/>
    <col collapsed="false" hidden="false" max="18" min="18" style="0" width="11.0941176470588"/>
    <col collapsed="false" hidden="false" max="19" min="19" style="0" width="15.121568627451"/>
    <col collapsed="false" hidden="false" max="20" min="20" style="0" width="6.48235294117647"/>
    <col collapsed="false" hidden="false" max="21" min="21" style="0" width="4.89803921568628"/>
    <col collapsed="false" hidden="false" max="34" min="22" style="0" width="4.03137254901961"/>
    <col collapsed="false" hidden="false" max="35" min="35" style="0" width="15.5529411764706"/>
    <col collapsed="false" hidden="false" max="36" min="36" style="0" width="22.4666666666667"/>
    <col collapsed="false" hidden="false" max="37" min="37" style="0" width="20.3098039215686"/>
    <col collapsed="false" hidden="false" max="38" min="38" style="0" width="18"/>
    <col collapsed="false" hidden="false" max="39" min="39" style="0" width="22.6078431372549"/>
    <col collapsed="false" hidden="false" max="40" min="40" style="0" width="23.0392156862745"/>
    <col collapsed="false" hidden="false" max="41" min="41" style="0" width="28.2313725490196"/>
    <col collapsed="false" hidden="false" max="44" min="42" style="0" width="15.9843137254902"/>
    <col collapsed="false" hidden="false" max="45" min="45" style="0" width="23.4705882352941"/>
    <col collapsed="false" hidden="false" max="46" min="46" style="0" width="35.2941176470588"/>
    <col collapsed="false" hidden="false" max="47" min="47" style="0" width="22.9019607843137"/>
    <col collapsed="false" hidden="false" max="48" min="48" style="0" width="25.2117647058824"/>
    <col collapsed="false" hidden="false" max="49" min="49" style="0" width="21.1764705882353"/>
    <col collapsed="false" hidden="false" max="50" min="50" style="0" width="20.7450980392157"/>
    <col collapsed="false" hidden="false" max="51" min="51" style="0" width="21.1764705882353"/>
    <col collapsed="false" hidden="false" max="52" min="52" style="0" width="18.8666666666667"/>
    <col collapsed="false" hidden="false" max="53" min="53" style="0" width="14.4"/>
    <col collapsed="false" hidden="false" max="54" min="54" style="0" width="24.9176470588235"/>
    <col collapsed="false" hidden="false" max="55" min="55" style="0" width="18.8666666666667"/>
    <col collapsed="false" hidden="false" max="56" min="56" style="0" width="18"/>
    <col collapsed="false" hidden="false" max="57" min="57" style="0" width="15.2666666666667"/>
    <col collapsed="false" hidden="false" max="58" min="58" style="0" width="20.3098039215686"/>
    <col collapsed="false" hidden="false" max="59" min="59" style="0" width="23.0392156862745"/>
    <col collapsed="false" hidden="false" max="61" min="60" style="0" width="11.6666666666667"/>
    <col collapsed="false" hidden="false" max="62" min="62" style="0" width="18.5803921568627"/>
    <col collapsed="false" hidden="false" max="63" min="63" style="1" width="25.9294117647059"/>
    <col collapsed="false" hidden="false" max="64" min="64" style="1" width="20.5960784313725"/>
    <col collapsed="false" hidden="false" max="65" min="65" style="1" width="19.4392156862745"/>
    <col collapsed="false" hidden="false" max="66" min="66" style="1" width="19.878431372549"/>
    <col collapsed="false" hidden="false" max="1025" min="67" style="0" width="9.22352941176471"/>
  </cols>
  <sheetData>
    <row collapsed="false" customFormat="false" customHeight="true" hidden="false" ht="15" outlineLevel="0" r="1"/>
    <row collapsed="false" customFormat="false" customHeight="true" hidden="false" ht="17.25" outlineLevel="0" r="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2" t="s">
        <v>44</v>
      </c>
      <c r="AT2" s="2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3" t="s">
        <v>62</v>
      </c>
      <c r="BL2" s="3" t="s">
        <v>63</v>
      </c>
      <c r="BM2" s="3" t="s">
        <v>64</v>
      </c>
      <c r="BN2" s="3" t="s">
        <v>65</v>
      </c>
    </row>
    <row collapsed="false" customFormat="false" customHeight="true" hidden="false" ht="17.25" outlineLevel="0"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3"/>
      <c r="BL3" s="3"/>
      <c r="BM3" s="3"/>
      <c r="BN3" s="3"/>
    </row>
    <row collapsed="false" customFormat="false" customHeight="true" hidden="false" ht="15" outlineLevel="0" r="4">
      <c r="A4" s="4" t="n">
        <v>42530.7035142708</v>
      </c>
      <c r="B4" s="5" t="s">
        <v>66</v>
      </c>
      <c r="C4" s="4" t="n">
        <v>42527.8350101505</v>
      </c>
      <c r="D4" s="5" t="s">
        <v>67</v>
      </c>
      <c r="E4" s="5" t="n">
        <v>171310660</v>
      </c>
      <c r="F4" s="5" t="s">
        <v>68</v>
      </c>
      <c r="G4" s="5" t="s">
        <v>69</v>
      </c>
      <c r="H4" s="5"/>
      <c r="I4" s="5"/>
      <c r="J4" s="5" t="n">
        <v>7933489</v>
      </c>
      <c r="K4" s="5" t="n">
        <v>406</v>
      </c>
      <c r="L4" s="5" t="n">
        <v>2940</v>
      </c>
      <c r="M4" s="5" t="s">
        <v>70</v>
      </c>
      <c r="N4" s="5" t="n">
        <v>3370</v>
      </c>
      <c r="O4" s="5" t="s">
        <v>71</v>
      </c>
      <c r="P4" s="5" t="s">
        <v>72</v>
      </c>
      <c r="Q4" s="5" t="s">
        <v>73</v>
      </c>
      <c r="R4" s="5" t="n">
        <v>2940</v>
      </c>
      <c r="S4" s="5" t="s">
        <v>70</v>
      </c>
      <c r="T4" s="5" t="n">
        <v>3370</v>
      </c>
      <c r="U4" s="5" t="s">
        <v>74</v>
      </c>
      <c r="V4" s="5" t="s">
        <v>75</v>
      </c>
      <c r="W4" s="5" t="s">
        <v>71</v>
      </c>
      <c r="X4" s="5" t="s">
        <v>71</v>
      </c>
      <c r="Y4" s="5" t="n">
        <v>4</v>
      </c>
      <c r="Z4" s="5" t="s">
        <v>76</v>
      </c>
      <c r="AA4" s="5" t="s">
        <v>77</v>
      </c>
      <c r="AB4" s="5" t="n">
        <v>48</v>
      </c>
      <c r="AC4" s="5" t="n">
        <v>1</v>
      </c>
      <c r="AD4" s="5" t="n">
        <v>48</v>
      </c>
      <c r="AE4" s="5" t="n">
        <v>48</v>
      </c>
      <c r="AF4" s="5" t="n">
        <v>0</v>
      </c>
      <c r="AG4" s="5" t="s">
        <v>78</v>
      </c>
      <c r="AH4" s="5" t="n">
        <v>20</v>
      </c>
      <c r="AI4" s="5" t="n">
        <v>2.17</v>
      </c>
      <c r="AJ4" s="5" t="n">
        <f aca="false">AE4-AH4</f>
        <v>28</v>
      </c>
      <c r="AK4" s="5" t="n">
        <v>54.31</v>
      </c>
      <c r="AL4" s="5" t="n">
        <v>7.22</v>
      </c>
      <c r="AM4" s="5" t="n">
        <v>0</v>
      </c>
      <c r="AN4" s="5" t="n">
        <v>0</v>
      </c>
      <c r="AO4" s="5" t="n">
        <v>0</v>
      </c>
      <c r="AP4" s="5" t="n">
        <f aca="false">AJ4*AI4</f>
        <v>60.76</v>
      </c>
      <c r="AQ4" s="5" t="n">
        <v>0</v>
      </c>
      <c r="AR4" s="5" t="n">
        <v>0</v>
      </c>
      <c r="AS4" s="5" t="n">
        <v>0</v>
      </c>
      <c r="AT4" s="5" t="n">
        <v>0</v>
      </c>
      <c r="AU4" s="5" t="n">
        <v>0</v>
      </c>
      <c r="AV4" s="5" t="n">
        <v>0</v>
      </c>
      <c r="AW4" s="5" t="n">
        <v>0</v>
      </c>
      <c r="AX4" s="5" t="n">
        <v>0</v>
      </c>
      <c r="AY4" s="5" t="n">
        <f aca="false">AP4+AL4+AK4</f>
        <v>122.29</v>
      </c>
      <c r="AZ4" s="5" t="n">
        <v>0</v>
      </c>
      <c r="BA4" s="5" t="s">
        <v>79</v>
      </c>
      <c r="BB4" s="5" t="n">
        <v>0</v>
      </c>
      <c r="BC4" s="5" t="n">
        <v>0</v>
      </c>
      <c r="BD4" s="5" t="n">
        <v>0</v>
      </c>
      <c r="BE4" s="5" t="n">
        <v>0</v>
      </c>
      <c r="BF4" s="5" t="n">
        <v>0</v>
      </c>
      <c r="BG4" s="5" t="n">
        <v>0</v>
      </c>
      <c r="BH4" s="5" t="n">
        <v>0</v>
      </c>
      <c r="BI4" s="5" t="n">
        <v>0</v>
      </c>
      <c r="BJ4" s="5" t="s">
        <v>80</v>
      </c>
      <c r="BK4" s="6" t="n">
        <v>5.50305</v>
      </c>
      <c r="BL4" s="6" t="n">
        <v>127.79305</v>
      </c>
      <c r="BM4" s="6" t="n">
        <v>17.891027</v>
      </c>
      <c r="BN4" s="6" t="n">
        <v>145.684077</v>
      </c>
    </row>
    <row collapsed="false" customFormat="false" customHeight="true" hidden="false" ht="15" outlineLevel="0" r="5">
      <c r="A5" s="4" t="n">
        <v>42555.9756646644</v>
      </c>
      <c r="B5" s="5" t="s">
        <v>66</v>
      </c>
      <c r="C5" s="4" t="n">
        <v>42543.8221064815</v>
      </c>
      <c r="D5" s="5" t="s">
        <v>81</v>
      </c>
      <c r="E5" s="5" t="n">
        <v>172209323</v>
      </c>
      <c r="F5" s="5" t="s">
        <v>82</v>
      </c>
      <c r="G5" s="5" t="s">
        <v>83</v>
      </c>
      <c r="H5" s="5"/>
      <c r="I5" s="5"/>
      <c r="J5" s="5" t="n">
        <v>7961064</v>
      </c>
      <c r="K5" s="5" t="n">
        <v>406</v>
      </c>
      <c r="L5" s="5" t="n">
        <v>8000</v>
      </c>
      <c r="M5" s="5" t="s">
        <v>84</v>
      </c>
      <c r="N5" s="5" t="n">
        <v>7975</v>
      </c>
      <c r="O5" s="5" t="s">
        <v>85</v>
      </c>
      <c r="P5" s="5" t="s">
        <v>74</v>
      </c>
      <c r="Q5" s="5" t="s">
        <v>86</v>
      </c>
      <c r="R5" s="5" t="n">
        <v>2940</v>
      </c>
      <c r="S5" s="5" t="s">
        <v>70</v>
      </c>
      <c r="T5" s="5" t="n">
        <v>3370</v>
      </c>
      <c r="U5" s="5" t="s">
        <v>74</v>
      </c>
      <c r="V5" s="5" t="s">
        <v>75</v>
      </c>
      <c r="W5" s="5" t="s">
        <v>71</v>
      </c>
      <c r="X5" s="5" t="s">
        <v>71</v>
      </c>
      <c r="Y5" s="5" t="n">
        <v>1</v>
      </c>
      <c r="Z5" s="5" t="s">
        <v>76</v>
      </c>
      <c r="AA5" s="5" t="s">
        <v>77</v>
      </c>
      <c r="AB5" s="5" t="n">
        <v>6</v>
      </c>
      <c r="AC5" s="5" t="n">
        <v>1</v>
      </c>
      <c r="AD5" s="5" t="n">
        <v>6</v>
      </c>
      <c r="AE5" s="5" t="n">
        <v>6</v>
      </c>
      <c r="AF5" s="5" t="n">
        <v>0</v>
      </c>
      <c r="AG5" s="5" t="s">
        <v>78</v>
      </c>
      <c r="AH5" s="5" t="n">
        <v>20</v>
      </c>
      <c r="AI5" s="5" t="n">
        <v>2.17</v>
      </c>
      <c r="AJ5" s="5"/>
      <c r="AK5" s="5" t="n">
        <v>54.31</v>
      </c>
      <c r="AL5" s="5" t="n">
        <v>7.22</v>
      </c>
      <c r="AM5" s="5" t="n">
        <v>0</v>
      </c>
      <c r="AN5" s="5" t="n">
        <v>0</v>
      </c>
      <c r="AO5" s="5" t="n">
        <v>0</v>
      </c>
      <c r="AP5" s="5" t="n">
        <v>0</v>
      </c>
      <c r="AQ5" s="5" t="n">
        <v>0</v>
      </c>
      <c r="AR5" s="5" t="n">
        <v>0</v>
      </c>
      <c r="AS5" s="5" t="n">
        <v>0</v>
      </c>
      <c r="AT5" s="5" t="n">
        <v>0</v>
      </c>
      <c r="AU5" s="5" t="n">
        <v>0</v>
      </c>
      <c r="AV5" s="5" t="n">
        <v>0</v>
      </c>
      <c r="AW5" s="5" t="n">
        <v>0</v>
      </c>
      <c r="AX5" s="5" t="n">
        <v>0</v>
      </c>
      <c r="AY5" s="5" t="n">
        <f aca="false">AP5+AL5+AK5</f>
        <v>61.53</v>
      </c>
      <c r="AZ5" s="5" t="n">
        <v>0.24</v>
      </c>
      <c r="BA5" s="5" t="s">
        <v>87</v>
      </c>
      <c r="BB5" s="5" t="n">
        <v>0</v>
      </c>
      <c r="BC5" s="5" t="n">
        <v>0</v>
      </c>
      <c r="BD5" s="5" t="n">
        <v>0</v>
      </c>
      <c r="BE5" s="5" t="n">
        <v>0</v>
      </c>
      <c r="BF5" s="5" t="n">
        <v>0</v>
      </c>
      <c r="BG5" s="5" t="n">
        <v>0</v>
      </c>
      <c r="BH5" s="5" t="n">
        <v>0</v>
      </c>
      <c r="BI5" s="5" t="n">
        <v>0</v>
      </c>
      <c r="BJ5" s="5" t="s">
        <v>80</v>
      </c>
      <c r="BK5" s="6" t="n">
        <v>2.76885</v>
      </c>
      <c r="BL5" s="6" t="n">
        <v>64.53885</v>
      </c>
      <c r="BM5" s="6" t="n">
        <v>9.035439</v>
      </c>
      <c r="BN5" s="6" t="n">
        <v>73.574289</v>
      </c>
    </row>
    <row collapsed="false" customFormat="false" customHeight="true" hidden="false" ht="15" outlineLevel="0" r="6">
      <c r="A6" s="4" t="n">
        <v>42555.9756646644</v>
      </c>
      <c r="B6" s="5" t="s">
        <v>66</v>
      </c>
      <c r="C6" s="4" t="n">
        <v>42544.8518287037</v>
      </c>
      <c r="D6" s="5" t="s">
        <v>88</v>
      </c>
      <c r="E6" s="5" t="n">
        <v>172306533</v>
      </c>
      <c r="F6" s="5" t="s">
        <v>89</v>
      </c>
      <c r="G6" s="5" t="s">
        <v>90</v>
      </c>
      <c r="H6" s="5"/>
      <c r="I6" s="5"/>
      <c r="J6" s="5" t="n">
        <v>7961810</v>
      </c>
      <c r="K6" s="5" t="n">
        <v>406</v>
      </c>
      <c r="L6" s="5" t="n">
        <v>8000</v>
      </c>
      <c r="M6" s="5" t="s">
        <v>84</v>
      </c>
      <c r="N6" s="5" t="n">
        <v>7460</v>
      </c>
      <c r="O6" s="5" t="s">
        <v>91</v>
      </c>
      <c r="P6" s="5" t="s">
        <v>74</v>
      </c>
      <c r="Q6" s="5" t="s">
        <v>92</v>
      </c>
      <c r="R6" s="5" t="n">
        <v>2000</v>
      </c>
      <c r="S6" s="5" t="s">
        <v>93</v>
      </c>
      <c r="T6" s="5" t="n">
        <v>2000</v>
      </c>
      <c r="U6" s="5" t="s">
        <v>74</v>
      </c>
      <c r="V6" s="5" t="s">
        <v>75</v>
      </c>
      <c r="W6" s="5" t="s">
        <v>71</v>
      </c>
      <c r="X6" s="5" t="s">
        <v>71</v>
      </c>
      <c r="Y6" s="5" t="n">
        <v>1</v>
      </c>
      <c r="Z6" s="5" t="s">
        <v>76</v>
      </c>
      <c r="AA6" s="5" t="s">
        <v>77</v>
      </c>
      <c r="AB6" s="5" t="n">
        <v>8</v>
      </c>
      <c r="AC6" s="5" t="n">
        <v>1</v>
      </c>
      <c r="AD6" s="5" t="n">
        <v>8</v>
      </c>
      <c r="AE6" s="5" t="n">
        <v>8</v>
      </c>
      <c r="AF6" s="5" t="n">
        <v>0</v>
      </c>
      <c r="AG6" s="5" t="s">
        <v>78</v>
      </c>
      <c r="AH6" s="5" t="n">
        <v>20</v>
      </c>
      <c r="AI6" s="5" t="n">
        <v>2.17</v>
      </c>
      <c r="AJ6" s="5"/>
      <c r="AK6" s="5" t="n">
        <v>54.31</v>
      </c>
      <c r="AL6" s="5" t="n">
        <v>7.22</v>
      </c>
      <c r="AM6" s="5" t="n">
        <v>0</v>
      </c>
      <c r="AN6" s="5" t="n">
        <v>0</v>
      </c>
      <c r="AO6" s="5" t="n">
        <v>0</v>
      </c>
      <c r="AP6" s="5" t="n">
        <v>0</v>
      </c>
      <c r="AQ6" s="5" t="n">
        <v>0</v>
      </c>
      <c r="AR6" s="5" t="n">
        <v>0</v>
      </c>
      <c r="AS6" s="5" t="n">
        <v>0</v>
      </c>
      <c r="AT6" s="5" t="n">
        <v>0</v>
      </c>
      <c r="AU6" s="5" t="n">
        <v>0</v>
      </c>
      <c r="AV6" s="5" t="n">
        <v>0</v>
      </c>
      <c r="AW6" s="5" t="n">
        <v>0</v>
      </c>
      <c r="AX6" s="5" t="n">
        <v>0</v>
      </c>
      <c r="AY6" s="5" t="n">
        <f aca="false">AP6+AL6+AK6</f>
        <v>61.53</v>
      </c>
      <c r="AZ6" s="5" t="n">
        <v>0.32</v>
      </c>
      <c r="BA6" s="5" t="s">
        <v>87</v>
      </c>
      <c r="BB6" s="5" t="n">
        <v>0</v>
      </c>
      <c r="BC6" s="5" t="n">
        <v>0</v>
      </c>
      <c r="BD6" s="5" t="n">
        <v>0</v>
      </c>
      <c r="BE6" s="5" t="n">
        <v>0</v>
      </c>
      <c r="BF6" s="5" t="n">
        <v>0</v>
      </c>
      <c r="BG6" s="5" t="n">
        <v>0</v>
      </c>
      <c r="BH6" s="5" t="n">
        <v>0</v>
      </c>
      <c r="BI6" s="5" t="n">
        <v>0</v>
      </c>
      <c r="BJ6" s="5" t="s">
        <v>80</v>
      </c>
      <c r="BK6" s="6" t="n">
        <v>2.76885</v>
      </c>
      <c r="BL6" s="6" t="n">
        <v>64.61885</v>
      </c>
      <c r="BM6" s="6" t="n">
        <v>9.046639</v>
      </c>
      <c r="BN6" s="6" t="n">
        <v>73.665489</v>
      </c>
    </row>
    <row collapsed="false" customFormat="false" customHeight="true" hidden="false" ht="15" outlineLevel="0" r="7">
      <c r="A7" s="4" t="n">
        <v>42555.9756646644</v>
      </c>
      <c r="B7" s="5" t="s">
        <v>66</v>
      </c>
      <c r="C7" s="4" t="n">
        <v>42545.7983217593</v>
      </c>
      <c r="D7" s="5" t="s">
        <v>94</v>
      </c>
      <c r="E7" s="5" t="n">
        <v>172306523</v>
      </c>
      <c r="F7" s="5" t="s">
        <v>95</v>
      </c>
      <c r="G7" s="5" t="s">
        <v>96</v>
      </c>
      <c r="H7" s="5"/>
      <c r="I7" s="5"/>
      <c r="J7" s="5" t="n">
        <v>7962664</v>
      </c>
      <c r="K7" s="5" t="n">
        <v>406</v>
      </c>
      <c r="L7" s="5" t="n">
        <v>8000</v>
      </c>
      <c r="M7" s="5" t="s">
        <v>84</v>
      </c>
      <c r="N7" s="5" t="n">
        <v>7708</v>
      </c>
      <c r="O7" s="5" t="s">
        <v>97</v>
      </c>
      <c r="P7" s="5" t="s">
        <v>74</v>
      </c>
      <c r="Q7" s="5" t="s">
        <v>98</v>
      </c>
      <c r="R7" s="5" t="n">
        <v>2000</v>
      </c>
      <c r="S7" s="5" t="s">
        <v>93</v>
      </c>
      <c r="T7" s="5" t="n">
        <v>2000</v>
      </c>
      <c r="U7" s="5" t="s">
        <v>74</v>
      </c>
      <c r="V7" s="5" t="s">
        <v>75</v>
      </c>
      <c r="W7" s="5" t="s">
        <v>71</v>
      </c>
      <c r="X7" s="5" t="s">
        <v>71</v>
      </c>
      <c r="Y7" s="5" t="n">
        <v>1</v>
      </c>
      <c r="Z7" s="5" t="s">
        <v>76</v>
      </c>
      <c r="AA7" s="5" t="s">
        <v>77</v>
      </c>
      <c r="AB7" s="5" t="n">
        <v>8</v>
      </c>
      <c r="AC7" s="5" t="n">
        <v>1</v>
      </c>
      <c r="AD7" s="5" t="n">
        <v>8</v>
      </c>
      <c r="AE7" s="5" t="n">
        <v>8</v>
      </c>
      <c r="AF7" s="5" t="n">
        <v>0</v>
      </c>
      <c r="AG7" s="5" t="s">
        <v>78</v>
      </c>
      <c r="AH7" s="5" t="n">
        <v>20</v>
      </c>
      <c r="AI7" s="5" t="n">
        <v>2.17</v>
      </c>
      <c r="AJ7" s="5"/>
      <c r="AK7" s="5" t="n">
        <v>54.31</v>
      </c>
      <c r="AL7" s="5" t="n">
        <v>7.22</v>
      </c>
      <c r="AM7" s="5" t="n">
        <v>0</v>
      </c>
      <c r="AN7" s="5" t="n">
        <v>0</v>
      </c>
      <c r="AO7" s="5" t="n">
        <v>0</v>
      </c>
      <c r="AP7" s="5" t="n">
        <v>0</v>
      </c>
      <c r="AQ7" s="5" t="n">
        <v>0</v>
      </c>
      <c r="AR7" s="5" t="n">
        <v>0</v>
      </c>
      <c r="AS7" s="5" t="n">
        <v>0</v>
      </c>
      <c r="AT7" s="5" t="n">
        <v>0</v>
      </c>
      <c r="AU7" s="5" t="n">
        <v>0</v>
      </c>
      <c r="AV7" s="5" t="n">
        <v>0</v>
      </c>
      <c r="AW7" s="5" t="n">
        <v>0</v>
      </c>
      <c r="AX7" s="5" t="n">
        <v>0</v>
      </c>
      <c r="AY7" s="5" t="n">
        <f aca="false">AP7+AL7+AK7</f>
        <v>61.53</v>
      </c>
      <c r="AZ7" s="5" t="n">
        <v>0.32</v>
      </c>
      <c r="BA7" s="5" t="s">
        <v>87</v>
      </c>
      <c r="BB7" s="5" t="n">
        <v>0</v>
      </c>
      <c r="BC7" s="5" t="n">
        <v>0</v>
      </c>
      <c r="BD7" s="5" t="n">
        <v>0</v>
      </c>
      <c r="BE7" s="5" t="n">
        <v>0</v>
      </c>
      <c r="BF7" s="5" t="n">
        <v>0</v>
      </c>
      <c r="BG7" s="5" t="n">
        <v>0</v>
      </c>
      <c r="BH7" s="5" t="n">
        <v>0</v>
      </c>
      <c r="BI7" s="5" t="n">
        <v>0</v>
      </c>
      <c r="BJ7" s="5" t="s">
        <v>80</v>
      </c>
      <c r="BK7" s="6" t="n">
        <v>2.76885</v>
      </c>
      <c r="BL7" s="6" t="n">
        <v>64.61885</v>
      </c>
      <c r="BM7" s="6" t="n">
        <v>9.046639</v>
      </c>
      <c r="BN7" s="6" t="n">
        <v>73.665489</v>
      </c>
    </row>
    <row collapsed="false" customFormat="false" customHeight="true" hidden="false" ht="15" outlineLevel="0" r="8">
      <c r="A8" s="4" t="n">
        <v>42555.9756646644</v>
      </c>
      <c r="B8" s="5" t="s">
        <v>66</v>
      </c>
      <c r="C8" s="4" t="n">
        <v>42548.8366782407</v>
      </c>
      <c r="D8" s="5" t="s">
        <v>99</v>
      </c>
      <c r="E8" s="5" t="n">
        <v>172355729</v>
      </c>
      <c r="F8" s="5" t="s">
        <v>100</v>
      </c>
      <c r="G8" s="5" t="s">
        <v>101</v>
      </c>
      <c r="H8" s="5"/>
      <c r="I8" s="5"/>
      <c r="J8" s="5" t="n">
        <v>0</v>
      </c>
      <c r="K8" s="5" t="n">
        <v>406</v>
      </c>
      <c r="L8" s="5" t="n">
        <v>8000</v>
      </c>
      <c r="M8" s="5" t="s">
        <v>84</v>
      </c>
      <c r="N8" s="5" t="n">
        <v>8001</v>
      </c>
      <c r="O8" s="5" t="s">
        <v>97</v>
      </c>
      <c r="P8" s="5" t="s">
        <v>74</v>
      </c>
      <c r="Q8" s="5" t="s">
        <v>102</v>
      </c>
      <c r="R8" s="5" t="n">
        <v>2940</v>
      </c>
      <c r="S8" s="5" t="s">
        <v>70</v>
      </c>
      <c r="T8" s="5" t="n">
        <v>3370</v>
      </c>
      <c r="U8" s="5" t="s">
        <v>74</v>
      </c>
      <c r="V8" s="5" t="s">
        <v>75</v>
      </c>
      <c r="W8" s="5" t="s">
        <v>71</v>
      </c>
      <c r="X8" s="5" t="s">
        <v>71</v>
      </c>
      <c r="Y8" s="5" t="n">
        <v>2</v>
      </c>
      <c r="Z8" s="5" t="s">
        <v>76</v>
      </c>
      <c r="AA8" s="5" t="s">
        <v>77</v>
      </c>
      <c r="AB8" s="5" t="n">
        <v>13</v>
      </c>
      <c r="AC8" s="5" t="n">
        <v>1</v>
      </c>
      <c r="AD8" s="5" t="n">
        <v>13</v>
      </c>
      <c r="AE8" s="5" t="n">
        <v>13</v>
      </c>
      <c r="AF8" s="5" t="n">
        <v>0</v>
      </c>
      <c r="AG8" s="5" t="s">
        <v>78</v>
      </c>
      <c r="AH8" s="5" t="n">
        <v>20</v>
      </c>
      <c r="AI8" s="5" t="n">
        <v>2.17</v>
      </c>
      <c r="AJ8" s="5"/>
      <c r="AK8" s="5" t="n">
        <v>54.31</v>
      </c>
      <c r="AL8" s="5" t="n">
        <v>7.22</v>
      </c>
      <c r="AM8" s="5" t="n">
        <v>0</v>
      </c>
      <c r="AN8" s="5" t="n">
        <v>0</v>
      </c>
      <c r="AO8" s="5" t="n">
        <v>0</v>
      </c>
      <c r="AP8" s="5" t="n">
        <v>0</v>
      </c>
      <c r="AQ8" s="5" t="n">
        <v>0</v>
      </c>
      <c r="AR8" s="5" t="n">
        <v>0</v>
      </c>
      <c r="AS8" s="5" t="n">
        <v>0</v>
      </c>
      <c r="AT8" s="5" t="n">
        <v>0</v>
      </c>
      <c r="AU8" s="5" t="n">
        <v>0</v>
      </c>
      <c r="AV8" s="5" t="n">
        <v>0</v>
      </c>
      <c r="AW8" s="5" t="n">
        <v>0</v>
      </c>
      <c r="AX8" s="5" t="n">
        <v>0</v>
      </c>
      <c r="AY8" s="5" t="n">
        <f aca="false">AP8+AL8+AK8</f>
        <v>61.53</v>
      </c>
      <c r="AZ8" s="5" t="n">
        <v>0.52</v>
      </c>
      <c r="BA8" s="5" t="s">
        <v>87</v>
      </c>
      <c r="BB8" s="5" t="n">
        <v>0</v>
      </c>
      <c r="BC8" s="5" t="n">
        <v>0</v>
      </c>
      <c r="BD8" s="5" t="n">
        <v>0</v>
      </c>
      <c r="BE8" s="5" t="n">
        <v>0</v>
      </c>
      <c r="BF8" s="5" t="n">
        <v>0</v>
      </c>
      <c r="BG8" s="5" t="n">
        <v>0</v>
      </c>
      <c r="BH8" s="5" t="n">
        <v>0</v>
      </c>
      <c r="BI8" s="5" t="n">
        <v>0</v>
      </c>
      <c r="BJ8" s="5" t="s">
        <v>80</v>
      </c>
      <c r="BK8" s="6" t="n">
        <v>2.76885</v>
      </c>
      <c r="BL8" s="6" t="n">
        <v>64.81885</v>
      </c>
      <c r="BM8" s="6" t="n">
        <v>9.074639</v>
      </c>
      <c r="BN8" s="6" t="n">
        <v>73.893489</v>
      </c>
    </row>
    <row collapsed="false" customFormat="false" customHeight="true" hidden="false" ht="15" outlineLevel="0" r="9">
      <c r="A9" s="4" t="n">
        <v>42555.9756646644</v>
      </c>
      <c r="B9" s="5" t="s">
        <v>66</v>
      </c>
      <c r="C9" s="4" t="n">
        <v>42550.8067939815</v>
      </c>
      <c r="D9" s="5" t="s">
        <v>103</v>
      </c>
      <c r="E9" s="5" t="n">
        <v>172355738</v>
      </c>
      <c r="F9" s="5" t="s">
        <v>104</v>
      </c>
      <c r="G9" s="5" t="s">
        <v>105</v>
      </c>
      <c r="H9" s="5"/>
      <c r="I9" s="5"/>
      <c r="J9" s="5" t="n">
        <v>7976533</v>
      </c>
      <c r="K9" s="5" t="n">
        <v>406</v>
      </c>
      <c r="L9" s="5" t="n">
        <v>6000</v>
      </c>
      <c r="M9" s="5" t="s">
        <v>106</v>
      </c>
      <c r="N9" s="5" t="n">
        <v>6070</v>
      </c>
      <c r="O9" s="5" t="s">
        <v>107</v>
      </c>
      <c r="P9" s="5" t="s">
        <v>74</v>
      </c>
      <c r="Q9" s="5" t="s">
        <v>108</v>
      </c>
      <c r="R9" s="5" t="n">
        <v>2940</v>
      </c>
      <c r="S9" s="5" t="s">
        <v>70</v>
      </c>
      <c r="T9" s="5" t="n">
        <v>3370</v>
      </c>
      <c r="U9" s="5" t="s">
        <v>74</v>
      </c>
      <c r="V9" s="5" t="s">
        <v>75</v>
      </c>
      <c r="W9" s="5" t="s">
        <v>71</v>
      </c>
      <c r="X9" s="5" t="s">
        <v>71</v>
      </c>
      <c r="Y9" s="5" t="n">
        <v>1</v>
      </c>
      <c r="Z9" s="5" t="s">
        <v>76</v>
      </c>
      <c r="AA9" s="5" t="s">
        <v>77</v>
      </c>
      <c r="AB9" s="5" t="n">
        <v>3</v>
      </c>
      <c r="AC9" s="5" t="n">
        <v>1</v>
      </c>
      <c r="AD9" s="5" t="n">
        <v>3</v>
      </c>
      <c r="AE9" s="5" t="n">
        <v>3</v>
      </c>
      <c r="AF9" s="5" t="n">
        <v>0</v>
      </c>
      <c r="AG9" s="5" t="s">
        <v>78</v>
      </c>
      <c r="AH9" s="5" t="n">
        <v>20</v>
      </c>
      <c r="AI9" s="5" t="n">
        <v>2.17</v>
      </c>
      <c r="AJ9" s="5"/>
      <c r="AK9" s="5" t="n">
        <v>54.31</v>
      </c>
      <c r="AL9" s="5" t="n">
        <v>7.22</v>
      </c>
      <c r="AM9" s="5" t="n">
        <v>0</v>
      </c>
      <c r="AN9" s="5" t="n">
        <v>0</v>
      </c>
      <c r="AO9" s="5" t="n">
        <v>0</v>
      </c>
      <c r="AP9" s="5" t="n">
        <v>0</v>
      </c>
      <c r="AQ9" s="5" t="n">
        <v>0</v>
      </c>
      <c r="AR9" s="5" t="n">
        <v>0</v>
      </c>
      <c r="AS9" s="5" t="n">
        <v>0</v>
      </c>
      <c r="AT9" s="5" t="n">
        <v>0</v>
      </c>
      <c r="AU9" s="5" t="n">
        <v>0</v>
      </c>
      <c r="AV9" s="5" t="n">
        <v>0</v>
      </c>
      <c r="AW9" s="5" t="n">
        <v>0</v>
      </c>
      <c r="AX9" s="5" t="n">
        <v>0</v>
      </c>
      <c r="AY9" s="5" t="n">
        <f aca="false">AP9+AL9+AK9</f>
        <v>61.53</v>
      </c>
      <c r="AZ9" s="5" t="n">
        <v>0.12</v>
      </c>
      <c r="BA9" s="5" t="s">
        <v>87</v>
      </c>
      <c r="BB9" s="5" t="n">
        <v>0</v>
      </c>
      <c r="BC9" s="5" t="n">
        <v>0</v>
      </c>
      <c r="BD9" s="5" t="n">
        <v>0</v>
      </c>
      <c r="BE9" s="5" t="n">
        <v>0</v>
      </c>
      <c r="BF9" s="5" t="n">
        <v>0</v>
      </c>
      <c r="BG9" s="5" t="n">
        <v>0</v>
      </c>
      <c r="BH9" s="5" t="n">
        <v>0</v>
      </c>
      <c r="BI9" s="5" t="n">
        <v>0</v>
      </c>
      <c r="BJ9" s="5" t="s">
        <v>80</v>
      </c>
      <c r="BK9" s="6" t="n">
        <v>2.76885</v>
      </c>
      <c r="BL9" s="6" t="n">
        <v>64.41885</v>
      </c>
      <c r="BM9" s="6" t="n">
        <v>9.018639</v>
      </c>
      <c r="BN9" s="6" t="n">
        <v>73.437489</v>
      </c>
    </row>
    <row collapsed="false" customFormat="false" customHeight="true" hidden="false" ht="15" outlineLevel="0" r="10">
      <c r="A10" s="4" t="n">
        <v>42555.9756646644</v>
      </c>
      <c r="B10" s="5" t="s">
        <v>66</v>
      </c>
      <c r="C10" s="4" t="n">
        <v>42550.8690393519</v>
      </c>
      <c r="D10" s="5" t="s">
        <v>109</v>
      </c>
      <c r="E10" s="5" t="n">
        <v>172296452</v>
      </c>
      <c r="F10" s="5" t="s">
        <v>110</v>
      </c>
      <c r="G10" s="5" t="s">
        <v>111</v>
      </c>
      <c r="H10" s="5"/>
      <c r="I10" s="5"/>
      <c r="J10" s="5" t="n">
        <v>7976533</v>
      </c>
      <c r="K10" s="5" t="n">
        <v>406</v>
      </c>
      <c r="L10" s="5" t="n">
        <v>6532</v>
      </c>
      <c r="M10" s="5" t="s">
        <v>112</v>
      </c>
      <c r="N10" s="5" t="n">
        <v>6530</v>
      </c>
      <c r="O10" s="5" t="s">
        <v>113</v>
      </c>
      <c r="P10" s="5" t="s">
        <v>74</v>
      </c>
      <c r="Q10" s="5" t="s">
        <v>114</v>
      </c>
      <c r="R10" s="5" t="n">
        <v>2940</v>
      </c>
      <c r="S10" s="5" t="s">
        <v>70</v>
      </c>
      <c r="T10" s="5" t="n">
        <v>3370</v>
      </c>
      <c r="U10" s="5" t="s">
        <v>74</v>
      </c>
      <c r="V10" s="5" t="s">
        <v>75</v>
      </c>
      <c r="W10" s="5" t="s">
        <v>71</v>
      </c>
      <c r="X10" s="5" t="s">
        <v>71</v>
      </c>
      <c r="Y10" s="5" t="n">
        <v>1</v>
      </c>
      <c r="Z10" s="5" t="s">
        <v>76</v>
      </c>
      <c r="AA10" s="5" t="s">
        <v>77</v>
      </c>
      <c r="AB10" s="5" t="n">
        <v>2</v>
      </c>
      <c r="AC10" s="5" t="n">
        <v>1</v>
      </c>
      <c r="AD10" s="5" t="n">
        <v>2</v>
      </c>
      <c r="AE10" s="5" t="n">
        <v>2</v>
      </c>
      <c r="AF10" s="5" t="n">
        <v>0</v>
      </c>
      <c r="AG10" s="5" t="s">
        <v>78</v>
      </c>
      <c r="AH10" s="5" t="n">
        <v>20</v>
      </c>
      <c r="AI10" s="5" t="n">
        <v>2.17</v>
      </c>
      <c r="AJ10" s="5"/>
      <c r="AK10" s="5" t="n">
        <v>54.31</v>
      </c>
      <c r="AL10" s="5" t="n">
        <v>7.22</v>
      </c>
      <c r="AM10" s="5" t="n">
        <v>0</v>
      </c>
      <c r="AN10" s="5" t="n">
        <v>0</v>
      </c>
      <c r="AO10" s="5" t="n">
        <v>0</v>
      </c>
      <c r="AP10" s="5" t="n">
        <v>0</v>
      </c>
      <c r="AQ10" s="5" t="n">
        <v>0</v>
      </c>
      <c r="AR10" s="5" t="n">
        <v>0</v>
      </c>
      <c r="AS10" s="5" t="n">
        <v>0</v>
      </c>
      <c r="AT10" s="5" t="n">
        <v>0</v>
      </c>
      <c r="AU10" s="5" t="n">
        <v>0</v>
      </c>
      <c r="AV10" s="5" t="n">
        <v>0</v>
      </c>
      <c r="AW10" s="5" t="n">
        <v>0</v>
      </c>
      <c r="AX10" s="5" t="n">
        <v>0</v>
      </c>
      <c r="AY10" s="5" t="n">
        <f aca="false">AP10+AL10+AK10</f>
        <v>61.53</v>
      </c>
      <c r="AZ10" s="5" t="n">
        <v>0.08</v>
      </c>
      <c r="BA10" s="5" t="s">
        <v>87</v>
      </c>
      <c r="BB10" s="5" t="n">
        <v>0</v>
      </c>
      <c r="BC10" s="5" t="n">
        <v>0</v>
      </c>
      <c r="BD10" s="5" t="n">
        <v>0</v>
      </c>
      <c r="BE10" s="5" t="n">
        <v>0</v>
      </c>
      <c r="BF10" s="5" t="n">
        <v>0</v>
      </c>
      <c r="BG10" s="5" t="n">
        <v>0</v>
      </c>
      <c r="BH10" s="5" t="n">
        <v>0</v>
      </c>
      <c r="BI10" s="5" t="n">
        <v>0</v>
      </c>
      <c r="BJ10" s="5" t="s">
        <v>80</v>
      </c>
      <c r="BK10" s="6" t="n">
        <v>2.76885</v>
      </c>
      <c r="BL10" s="6" t="n">
        <v>64.37885</v>
      </c>
      <c r="BM10" s="6" t="n">
        <v>9.013039</v>
      </c>
      <c r="BN10" s="6" t="n">
        <v>73.391889</v>
      </c>
    </row>
    <row collapsed="false" customFormat="false" customHeight="true" hidden="false" ht="15" outlineLevel="0" r="11">
      <c r="A11" s="4" t="n">
        <v>42555.9756646644</v>
      </c>
      <c r="B11" s="5" t="s">
        <v>66</v>
      </c>
      <c r="C11" s="4" t="n">
        <v>42550.8146180556</v>
      </c>
      <c r="D11" s="5" t="s">
        <v>115</v>
      </c>
      <c r="E11" s="5" t="n">
        <v>172549742</v>
      </c>
      <c r="F11" s="5" t="s">
        <v>116</v>
      </c>
      <c r="G11" s="5" t="s">
        <v>117</v>
      </c>
      <c r="H11" s="5"/>
      <c r="I11" s="5"/>
      <c r="J11" s="5" t="n">
        <v>7972379</v>
      </c>
      <c r="K11" s="5" t="n">
        <v>406</v>
      </c>
      <c r="L11" s="5" t="n">
        <v>8000</v>
      </c>
      <c r="M11" s="5" t="s">
        <v>84</v>
      </c>
      <c r="N11" s="5" t="n">
        <v>7975</v>
      </c>
      <c r="O11" s="5" t="s">
        <v>85</v>
      </c>
      <c r="P11" s="5" t="s">
        <v>74</v>
      </c>
      <c r="Q11" s="5" t="s">
        <v>86</v>
      </c>
      <c r="R11" s="5" t="n">
        <v>2940</v>
      </c>
      <c r="S11" s="5" t="s">
        <v>70</v>
      </c>
      <c r="T11" s="5" t="n">
        <v>3370</v>
      </c>
      <c r="U11" s="5" t="s">
        <v>74</v>
      </c>
      <c r="V11" s="5" t="s">
        <v>75</v>
      </c>
      <c r="W11" s="5" t="s">
        <v>71</v>
      </c>
      <c r="X11" s="5" t="s">
        <v>71</v>
      </c>
      <c r="Y11" s="5" t="n">
        <v>1</v>
      </c>
      <c r="Z11" s="5" t="s">
        <v>76</v>
      </c>
      <c r="AA11" s="5" t="s">
        <v>77</v>
      </c>
      <c r="AB11" s="5" t="n">
        <v>7</v>
      </c>
      <c r="AC11" s="5" t="n">
        <v>1</v>
      </c>
      <c r="AD11" s="5" t="n">
        <v>7</v>
      </c>
      <c r="AE11" s="5" t="n">
        <v>7</v>
      </c>
      <c r="AF11" s="5" t="n">
        <v>0</v>
      </c>
      <c r="AG11" s="5" t="s">
        <v>78</v>
      </c>
      <c r="AH11" s="5" t="n">
        <v>20</v>
      </c>
      <c r="AI11" s="5" t="n">
        <v>2.17</v>
      </c>
      <c r="AJ11" s="5"/>
      <c r="AK11" s="5" t="n">
        <v>54.31</v>
      </c>
      <c r="AL11" s="5" t="n">
        <v>7.22</v>
      </c>
      <c r="AM11" s="5" t="n">
        <v>0</v>
      </c>
      <c r="AN11" s="5" t="n">
        <v>0</v>
      </c>
      <c r="AO11" s="5" t="n">
        <v>0</v>
      </c>
      <c r="AP11" s="5" t="n">
        <v>0</v>
      </c>
      <c r="AQ11" s="5" t="n">
        <v>0</v>
      </c>
      <c r="AR11" s="5" t="n">
        <v>0</v>
      </c>
      <c r="AS11" s="5" t="n">
        <v>0</v>
      </c>
      <c r="AT11" s="5" t="n">
        <v>0</v>
      </c>
      <c r="AU11" s="5" t="n">
        <v>0</v>
      </c>
      <c r="AV11" s="5" t="n">
        <v>0</v>
      </c>
      <c r="AW11" s="5" t="n">
        <v>0</v>
      </c>
      <c r="AX11" s="5" t="n">
        <v>0</v>
      </c>
      <c r="AY11" s="5" t="n">
        <f aca="false">AP11+AL11+AK11</f>
        <v>61.53</v>
      </c>
      <c r="AZ11" s="5" t="n">
        <v>0.28</v>
      </c>
      <c r="BA11" s="5" t="s">
        <v>87</v>
      </c>
      <c r="BB11" s="5" t="n">
        <v>0</v>
      </c>
      <c r="BC11" s="5" t="n">
        <v>0</v>
      </c>
      <c r="BD11" s="5" t="n">
        <v>0</v>
      </c>
      <c r="BE11" s="5" t="n">
        <v>0</v>
      </c>
      <c r="BF11" s="5" t="n">
        <v>0</v>
      </c>
      <c r="BG11" s="5" t="n">
        <v>0</v>
      </c>
      <c r="BH11" s="5" t="n">
        <v>0</v>
      </c>
      <c r="BI11" s="5" t="n">
        <v>0</v>
      </c>
      <c r="BJ11" s="5" t="s">
        <v>80</v>
      </c>
      <c r="BK11" s="6" t="n">
        <v>2.76885</v>
      </c>
      <c r="BL11" s="6" t="n">
        <v>64.57885</v>
      </c>
      <c r="BM11" s="6" t="n">
        <v>9.041039</v>
      </c>
      <c r="BN11" s="6" t="n">
        <v>73.619889</v>
      </c>
    </row>
    <row collapsed="false" customFormat="false" customHeight="true" hidden="false" ht="15" outlineLevel="0" r="12">
      <c r="A12" s="4" t="n">
        <v>42555.9756646644</v>
      </c>
      <c r="B12" s="5" t="s">
        <v>66</v>
      </c>
      <c r="C12" s="4" t="n">
        <v>42551.8470601852</v>
      </c>
      <c r="D12" s="5" t="s">
        <v>118</v>
      </c>
      <c r="E12" s="5" t="n">
        <v>172314465</v>
      </c>
      <c r="F12" s="5" t="s">
        <v>119</v>
      </c>
      <c r="G12" s="5" t="s">
        <v>120</v>
      </c>
      <c r="H12" s="5"/>
      <c r="I12" s="5"/>
      <c r="J12" s="5" t="n">
        <v>0</v>
      </c>
      <c r="K12" s="5" t="n">
        <v>406</v>
      </c>
      <c r="L12" s="5" t="n">
        <v>8000</v>
      </c>
      <c r="M12" s="5" t="s">
        <v>84</v>
      </c>
      <c r="N12" s="5" t="n">
        <v>6850</v>
      </c>
      <c r="O12" s="5" t="s">
        <v>121</v>
      </c>
      <c r="P12" s="5" t="s">
        <v>72</v>
      </c>
      <c r="Q12" s="5" t="s">
        <v>122</v>
      </c>
      <c r="R12" s="5" t="n">
        <v>2940</v>
      </c>
      <c r="S12" s="5" t="s">
        <v>70</v>
      </c>
      <c r="T12" s="5" t="n">
        <v>3370</v>
      </c>
      <c r="U12" s="5" t="s">
        <v>74</v>
      </c>
      <c r="V12" s="5" t="s">
        <v>75</v>
      </c>
      <c r="W12" s="5" t="s">
        <v>71</v>
      </c>
      <c r="X12" s="5" t="s">
        <v>71</v>
      </c>
      <c r="Y12" s="5" t="n">
        <v>9</v>
      </c>
      <c r="Z12" s="5" t="s">
        <v>76</v>
      </c>
      <c r="AA12" s="5" t="s">
        <v>77</v>
      </c>
      <c r="AB12" s="5" t="n">
        <v>51</v>
      </c>
      <c r="AC12" s="5" t="n">
        <v>1</v>
      </c>
      <c r="AD12" s="5" t="n">
        <v>51</v>
      </c>
      <c r="AE12" s="5" t="n">
        <v>51</v>
      </c>
      <c r="AF12" s="5" t="n">
        <v>0</v>
      </c>
      <c r="AG12" s="5" t="s">
        <v>78</v>
      </c>
      <c r="AH12" s="5" t="n">
        <v>20</v>
      </c>
      <c r="AI12" s="5" t="n">
        <v>2.17</v>
      </c>
      <c r="AJ12" s="5" t="n">
        <f aca="false">AE12-AH12</f>
        <v>31</v>
      </c>
      <c r="AK12" s="5" t="n">
        <v>70.14</v>
      </c>
      <c r="AL12" s="5" t="n">
        <v>7.22</v>
      </c>
      <c r="AM12" s="5" t="n">
        <v>0</v>
      </c>
      <c r="AN12" s="5" t="n">
        <v>0</v>
      </c>
      <c r="AO12" s="5" t="n">
        <v>0</v>
      </c>
      <c r="AP12" s="5" t="n">
        <v>67.27</v>
      </c>
      <c r="AQ12" s="5" t="n">
        <v>0</v>
      </c>
      <c r="AR12" s="5" t="n">
        <v>0</v>
      </c>
      <c r="AS12" s="5" t="n">
        <v>0</v>
      </c>
      <c r="AT12" s="5" t="n">
        <v>0</v>
      </c>
      <c r="AU12" s="5" t="n">
        <v>0</v>
      </c>
      <c r="AV12" s="5" t="n">
        <v>0</v>
      </c>
      <c r="AW12" s="5" t="n">
        <v>0</v>
      </c>
      <c r="AX12" s="5" t="n">
        <v>0</v>
      </c>
      <c r="AY12" s="5" t="n">
        <f aca="false">AP12+AL12+AK12</f>
        <v>144.63</v>
      </c>
      <c r="AZ12" s="5" t="n">
        <v>2.04</v>
      </c>
      <c r="BA12" s="5" t="s">
        <v>87</v>
      </c>
      <c r="BB12" s="5" t="n">
        <v>0</v>
      </c>
      <c r="BC12" s="5" t="n">
        <v>0</v>
      </c>
      <c r="BD12" s="5" t="n">
        <v>0</v>
      </c>
      <c r="BE12" s="5" t="n">
        <v>0</v>
      </c>
      <c r="BF12" s="5" t="n">
        <v>0</v>
      </c>
      <c r="BG12" s="5" t="n">
        <v>0</v>
      </c>
      <c r="BH12" s="5" t="n">
        <v>0</v>
      </c>
      <c r="BI12" s="5" t="n">
        <v>0</v>
      </c>
      <c r="BJ12" s="5" t="s">
        <v>80</v>
      </c>
      <c r="BK12" s="6" t="n">
        <v>6.50835</v>
      </c>
      <c r="BL12" s="6" t="n">
        <v>153.17835</v>
      </c>
      <c r="BM12" s="6" t="n">
        <v>21.444969</v>
      </c>
      <c r="BN12" s="6" t="n">
        <v>174.623319</v>
      </c>
    </row>
    <row collapsed="false" customFormat="false" customHeight="true" hidden="false" ht="15" outlineLevel="0" r="13">
      <c r="A13" s="5"/>
      <c r="B13" s="5" t="s">
        <v>66</v>
      </c>
      <c r="C13" s="7" t="n">
        <v>42551</v>
      </c>
      <c r="D13" s="5" t="s">
        <v>123</v>
      </c>
      <c r="E13" s="5"/>
      <c r="F13" s="5"/>
      <c r="G13" s="5"/>
      <c r="H13" s="5"/>
      <c r="I13" s="5"/>
      <c r="J13" s="5"/>
      <c r="K13" s="5" t="n">
        <v>406</v>
      </c>
      <c r="L13" s="5" t="n">
        <v>8000</v>
      </c>
      <c r="M13" s="5" t="s">
        <v>84</v>
      </c>
      <c r="N13" s="5" t="n">
        <v>7745</v>
      </c>
      <c r="O13" s="5"/>
      <c r="P13" s="5"/>
      <c r="Q13" s="5" t="s">
        <v>124</v>
      </c>
      <c r="R13" s="5" t="n">
        <v>2940</v>
      </c>
      <c r="S13" s="5" t="s">
        <v>70</v>
      </c>
      <c r="T13" s="5" t="n">
        <v>3370</v>
      </c>
      <c r="U13" s="5" t="s">
        <v>74</v>
      </c>
      <c r="V13" s="5" t="s">
        <v>75</v>
      </c>
      <c r="W13" s="5"/>
      <c r="X13" s="5" t="s">
        <v>71</v>
      </c>
      <c r="Y13" s="5" t="n">
        <v>2</v>
      </c>
      <c r="Z13" s="5" t="s">
        <v>76</v>
      </c>
      <c r="AA13" s="5" t="s">
        <v>77</v>
      </c>
      <c r="AB13" s="5" t="n">
        <v>19</v>
      </c>
      <c r="AC13" s="5" t="n">
        <v>1</v>
      </c>
      <c r="AD13" s="5" t="n">
        <v>19</v>
      </c>
      <c r="AE13" s="5" t="n">
        <v>19</v>
      </c>
      <c r="AF13" s="5" t="n">
        <v>0</v>
      </c>
      <c r="AG13" s="5" t="s">
        <v>78</v>
      </c>
      <c r="AH13" s="5" t="n">
        <v>20</v>
      </c>
      <c r="AI13" s="5" t="n">
        <v>2.17</v>
      </c>
      <c r="AJ13" s="5"/>
      <c r="AK13" s="5" t="n">
        <v>54.31</v>
      </c>
      <c r="AL13" s="5" t="n">
        <v>14.44</v>
      </c>
      <c r="AM13" s="5" t="n">
        <v>0</v>
      </c>
      <c r="AN13" s="5" t="n">
        <v>0</v>
      </c>
      <c r="AO13" s="5" t="n">
        <v>0</v>
      </c>
      <c r="AP13" s="5" t="n">
        <v>0</v>
      </c>
      <c r="AQ13" s="5" t="n">
        <v>0</v>
      </c>
      <c r="AR13" s="5" t="n">
        <v>0</v>
      </c>
      <c r="AS13" s="5" t="n">
        <v>0</v>
      </c>
      <c r="AT13" s="5" t="n">
        <v>0</v>
      </c>
      <c r="AU13" s="5" t="n">
        <v>0</v>
      </c>
      <c r="AV13" s="5" t="n">
        <v>0</v>
      </c>
      <c r="AW13" s="5" t="n">
        <v>0</v>
      </c>
      <c r="AX13" s="5" t="n">
        <v>0</v>
      </c>
      <c r="AY13" s="5" t="n">
        <f aca="false">AP13+AL13+AK13</f>
        <v>68.75</v>
      </c>
      <c r="AZ13" s="5" t="n">
        <v>0.76</v>
      </c>
      <c r="BA13" s="5"/>
      <c r="BB13" s="5" t="n">
        <v>0</v>
      </c>
      <c r="BC13" s="5" t="n">
        <v>0</v>
      </c>
      <c r="BD13" s="5" t="n">
        <v>0</v>
      </c>
      <c r="BE13" s="5" t="n">
        <v>0</v>
      </c>
      <c r="BF13" s="5" t="n">
        <v>0</v>
      </c>
      <c r="BG13" s="5" t="n">
        <v>0</v>
      </c>
      <c r="BH13" s="5" t="n">
        <v>0</v>
      </c>
      <c r="BI13" s="5" t="n">
        <v>0</v>
      </c>
      <c r="BJ13" s="5" t="s">
        <v>80</v>
      </c>
      <c r="BK13" s="6" t="n">
        <v>3.09375</v>
      </c>
      <c r="BL13" s="6" t="n">
        <v>72.60375</v>
      </c>
      <c r="BM13" s="6" t="n">
        <v>10.164525</v>
      </c>
      <c r="BN13" s="6" t="n">
        <v>82.768275</v>
      </c>
    </row>
    <row collapsed="false" customFormat="false" customHeight="true" hidden="false" ht="15" outlineLevel="0" r="14">
      <c r="A14" s="4" t="n">
        <v>42556.3607798958</v>
      </c>
      <c r="B14" s="5" t="s">
        <v>66</v>
      </c>
      <c r="C14" s="4" t="n">
        <v>42551.8076273148</v>
      </c>
      <c r="D14" s="5" t="s">
        <v>123</v>
      </c>
      <c r="E14" s="5" t="n">
        <v>172616229</v>
      </c>
      <c r="F14" s="5" t="s">
        <v>125</v>
      </c>
      <c r="G14" s="5" t="s">
        <v>126</v>
      </c>
      <c r="H14" s="5"/>
      <c r="I14" s="5"/>
      <c r="J14" s="5" t="n">
        <v>7974242</v>
      </c>
      <c r="K14" s="5" t="n">
        <v>406</v>
      </c>
      <c r="L14" s="5" t="n">
        <v>8000</v>
      </c>
      <c r="M14" s="5" t="s">
        <v>84</v>
      </c>
      <c r="N14" s="5" t="n">
        <v>7745</v>
      </c>
      <c r="O14" s="5" t="s">
        <v>97</v>
      </c>
      <c r="P14" s="5" t="s">
        <v>74</v>
      </c>
      <c r="Q14" s="5" t="s">
        <v>124</v>
      </c>
      <c r="R14" s="5" t="n">
        <v>2940</v>
      </c>
      <c r="S14" s="5" t="s">
        <v>70</v>
      </c>
      <c r="T14" s="5" t="n">
        <v>3370</v>
      </c>
      <c r="U14" s="5" t="s">
        <v>74</v>
      </c>
      <c r="V14" s="5" t="s">
        <v>75</v>
      </c>
      <c r="W14" s="5" t="s">
        <v>71</v>
      </c>
      <c r="X14" s="5" t="s">
        <v>71</v>
      </c>
      <c r="Y14" s="5" t="n">
        <v>1</v>
      </c>
      <c r="Z14" s="5" t="s">
        <v>127</v>
      </c>
      <c r="AA14" s="5" t="s">
        <v>77</v>
      </c>
      <c r="AB14" s="5" t="n">
        <v>4</v>
      </c>
      <c r="AC14" s="5" t="n">
        <v>1</v>
      </c>
      <c r="AD14" s="5" t="n">
        <v>4</v>
      </c>
      <c r="AE14" s="5" t="n">
        <v>0</v>
      </c>
      <c r="AF14" s="5" t="n">
        <v>0</v>
      </c>
      <c r="AG14" s="5"/>
      <c r="AH14" s="5" t="n">
        <v>0</v>
      </c>
      <c r="AI14" s="5" t="n">
        <v>0</v>
      </c>
      <c r="AJ14" s="5"/>
      <c r="AK14" s="5" t="n">
        <v>0</v>
      </c>
      <c r="AL14" s="5" t="n">
        <v>0</v>
      </c>
      <c r="AM14" s="5" t="n">
        <v>0</v>
      </c>
      <c r="AN14" s="5" t="n">
        <v>0</v>
      </c>
      <c r="AO14" s="5" t="n">
        <v>0</v>
      </c>
      <c r="AP14" s="5" t="n">
        <v>0</v>
      </c>
      <c r="AQ14" s="5" t="n">
        <v>0</v>
      </c>
      <c r="AR14" s="5" t="n">
        <v>0</v>
      </c>
      <c r="AS14" s="5" t="n">
        <v>0</v>
      </c>
      <c r="AT14" s="5" t="n">
        <v>0</v>
      </c>
      <c r="AU14" s="5" t="n">
        <v>0</v>
      </c>
      <c r="AV14" s="5" t="n">
        <v>0</v>
      </c>
      <c r="AW14" s="5" t="n">
        <v>0</v>
      </c>
      <c r="AX14" s="5" t="n">
        <v>0</v>
      </c>
      <c r="AY14" s="5" t="n">
        <f aca="false">AP14+AL14+AK14</f>
        <v>0</v>
      </c>
      <c r="AZ14" s="5" t="n">
        <v>0</v>
      </c>
      <c r="BA14" s="5" t="s">
        <v>87</v>
      </c>
      <c r="BB14" s="5" t="n">
        <v>0</v>
      </c>
      <c r="BC14" s="5" t="n">
        <v>0</v>
      </c>
      <c r="BD14" s="5" t="n">
        <v>0</v>
      </c>
      <c r="BE14" s="5" t="n">
        <v>0</v>
      </c>
      <c r="BF14" s="5" t="n">
        <v>0</v>
      </c>
      <c r="BG14" s="5" t="n">
        <v>0</v>
      </c>
      <c r="BH14" s="5" t="n">
        <v>0</v>
      </c>
      <c r="BI14" s="5" t="n">
        <v>0</v>
      </c>
      <c r="BJ14" s="5" t="s">
        <v>80</v>
      </c>
      <c r="BK14" s="6" t="n">
        <v>0</v>
      </c>
      <c r="BL14" s="6" t="n">
        <v>0</v>
      </c>
      <c r="BM14" s="6" t="n">
        <v>0</v>
      </c>
      <c r="BN14" s="6" t="n">
        <v>0</v>
      </c>
    </row>
    <row collapsed="false" customFormat="false" customHeight="true" hidden="false" ht="15" outlineLevel="0" r="15">
      <c r="A15" s="4" t="n">
        <v>42556.3607798958</v>
      </c>
      <c r="B15" s="5" t="s">
        <v>66</v>
      </c>
      <c r="C15" s="4" t="n">
        <v>42551.8081944444</v>
      </c>
      <c r="D15" s="5" t="s">
        <v>123</v>
      </c>
      <c r="E15" s="5" t="n">
        <v>172615388</v>
      </c>
      <c r="F15" s="5" t="s">
        <v>128</v>
      </c>
      <c r="G15" s="5" t="s">
        <v>129</v>
      </c>
      <c r="H15" s="5"/>
      <c r="I15" s="5"/>
      <c r="J15" s="5" t="n">
        <v>7974242</v>
      </c>
      <c r="K15" s="5" t="n">
        <v>406</v>
      </c>
      <c r="L15" s="5" t="n">
        <v>8000</v>
      </c>
      <c r="M15" s="5" t="s">
        <v>84</v>
      </c>
      <c r="N15" s="5" t="n">
        <v>7745</v>
      </c>
      <c r="O15" s="5" t="s">
        <v>97</v>
      </c>
      <c r="P15" s="5" t="s">
        <v>74</v>
      </c>
      <c r="Q15" s="5" t="s">
        <v>124</v>
      </c>
      <c r="R15" s="5" t="n">
        <v>2940</v>
      </c>
      <c r="S15" s="5" t="s">
        <v>70</v>
      </c>
      <c r="T15" s="5" t="n">
        <v>3370</v>
      </c>
      <c r="U15" s="5" t="s">
        <v>74</v>
      </c>
      <c r="V15" s="5" t="s">
        <v>75</v>
      </c>
      <c r="W15" s="5" t="s">
        <v>71</v>
      </c>
      <c r="X15" s="5" t="s">
        <v>71</v>
      </c>
      <c r="Y15" s="5" t="n">
        <v>1</v>
      </c>
      <c r="Z15" s="5" t="s">
        <v>127</v>
      </c>
      <c r="AA15" s="5" t="s">
        <v>77</v>
      </c>
      <c r="AB15" s="5" t="n">
        <v>15</v>
      </c>
      <c r="AC15" s="5" t="n">
        <v>0</v>
      </c>
      <c r="AD15" s="5" t="n">
        <v>15</v>
      </c>
      <c r="AE15" s="5" t="n">
        <v>0</v>
      </c>
      <c r="AF15" s="5" t="n">
        <v>0</v>
      </c>
      <c r="AG15" s="5"/>
      <c r="AH15" s="5" t="n">
        <v>0</v>
      </c>
      <c r="AI15" s="5" t="n">
        <v>0</v>
      </c>
      <c r="AJ15" s="5"/>
      <c r="AK15" s="5" t="n">
        <v>0</v>
      </c>
      <c r="AL15" s="5" t="n">
        <v>0</v>
      </c>
      <c r="AM15" s="5" t="n">
        <v>0</v>
      </c>
      <c r="AN15" s="5" t="n">
        <v>0</v>
      </c>
      <c r="AO15" s="5" t="n">
        <v>0</v>
      </c>
      <c r="AP15" s="5" t="n">
        <v>0</v>
      </c>
      <c r="AQ15" s="5" t="n">
        <v>0</v>
      </c>
      <c r="AR15" s="5" t="n">
        <v>0</v>
      </c>
      <c r="AS15" s="5" t="n">
        <v>0</v>
      </c>
      <c r="AT15" s="5" t="n">
        <v>0</v>
      </c>
      <c r="AU15" s="5" t="n">
        <v>0</v>
      </c>
      <c r="AV15" s="5" t="n">
        <v>0</v>
      </c>
      <c r="AW15" s="5" t="n">
        <v>0</v>
      </c>
      <c r="AX15" s="5" t="n">
        <v>0</v>
      </c>
      <c r="AY15" s="5" t="n">
        <f aca="false">AP15+AL15+AK15</f>
        <v>0</v>
      </c>
      <c r="AZ15" s="5" t="n">
        <v>0</v>
      </c>
      <c r="BA15" s="5" t="s">
        <v>87</v>
      </c>
      <c r="BB15" s="5" t="n">
        <v>0</v>
      </c>
      <c r="BC15" s="5" t="n">
        <v>0</v>
      </c>
      <c r="BD15" s="5" t="n">
        <v>0</v>
      </c>
      <c r="BE15" s="5" t="n">
        <v>0</v>
      </c>
      <c r="BF15" s="5" t="n">
        <v>0</v>
      </c>
      <c r="BG15" s="5" t="n">
        <v>0</v>
      </c>
      <c r="BH15" s="5" t="n">
        <v>0</v>
      </c>
      <c r="BI15" s="5" t="n">
        <v>0</v>
      </c>
      <c r="BJ15" s="5" t="s">
        <v>80</v>
      </c>
      <c r="BK15" s="6" t="n">
        <v>0</v>
      </c>
      <c r="BL15" s="6" t="n">
        <v>0</v>
      </c>
      <c r="BM15" s="6" t="n">
        <v>0</v>
      </c>
      <c r="BN15" s="6" t="n">
        <v>0</v>
      </c>
    </row>
    <row collapsed="false" customFormat="false" customHeight="true" hidden="false" ht="15" outlineLevel="0" r="16">
      <c r="A16" s="4" t="n">
        <v>42555.9756646644</v>
      </c>
      <c r="B16" s="5" t="s">
        <v>66</v>
      </c>
      <c r="C16" s="4" t="n">
        <v>42551.4522685185</v>
      </c>
      <c r="D16" s="5" t="s">
        <v>66</v>
      </c>
      <c r="E16" s="5" t="n">
        <v>172540786</v>
      </c>
      <c r="F16" s="5" t="s">
        <v>130</v>
      </c>
      <c r="G16" s="5" t="s">
        <v>131</v>
      </c>
      <c r="H16" s="5"/>
      <c r="I16" s="5"/>
      <c r="J16" s="5" t="n">
        <v>7976533</v>
      </c>
      <c r="K16" s="5" t="n">
        <v>406</v>
      </c>
      <c r="L16" s="5" t="n">
        <v>8000</v>
      </c>
      <c r="M16" s="5" t="s">
        <v>84</v>
      </c>
      <c r="N16" s="5" t="n">
        <v>7948</v>
      </c>
      <c r="O16" s="5" t="s">
        <v>132</v>
      </c>
      <c r="P16" s="5" t="s">
        <v>74</v>
      </c>
      <c r="Q16" s="5" t="s">
        <v>133</v>
      </c>
      <c r="R16" s="5" t="n">
        <v>2940</v>
      </c>
      <c r="S16" s="5" t="s">
        <v>70</v>
      </c>
      <c r="T16" s="5" t="n">
        <v>3370</v>
      </c>
      <c r="U16" s="5" t="s">
        <v>74</v>
      </c>
      <c r="V16" s="5" t="s">
        <v>75</v>
      </c>
      <c r="W16" s="5" t="s">
        <v>71</v>
      </c>
      <c r="X16" s="5" t="s">
        <v>71</v>
      </c>
      <c r="Y16" s="5" t="n">
        <v>1</v>
      </c>
      <c r="Z16" s="5" t="s">
        <v>76</v>
      </c>
      <c r="AA16" s="5" t="s">
        <v>77</v>
      </c>
      <c r="AB16" s="5" t="n">
        <v>30</v>
      </c>
      <c r="AC16" s="5" t="n">
        <v>0</v>
      </c>
      <c r="AD16" s="5" t="n">
        <v>30</v>
      </c>
      <c r="AE16" s="5" t="n">
        <v>30</v>
      </c>
      <c r="AF16" s="5" t="n">
        <v>0</v>
      </c>
      <c r="AG16" s="5" t="s">
        <v>78</v>
      </c>
      <c r="AH16" s="5" t="n">
        <v>20</v>
      </c>
      <c r="AI16" s="5" t="n">
        <v>2.17</v>
      </c>
      <c r="AJ16" s="5" t="n">
        <f aca="false">AE16-AH16</f>
        <v>10</v>
      </c>
      <c r="AK16" s="5" t="n">
        <v>54.31</v>
      </c>
      <c r="AL16" s="5" t="n">
        <v>7.22</v>
      </c>
      <c r="AM16" s="5" t="n">
        <v>0</v>
      </c>
      <c r="AN16" s="5" t="n">
        <v>0</v>
      </c>
      <c r="AO16" s="5" t="n">
        <v>0</v>
      </c>
      <c r="AP16" s="5" t="n">
        <v>21.7</v>
      </c>
      <c r="AQ16" s="5" t="n">
        <v>0</v>
      </c>
      <c r="AR16" s="5" t="n">
        <v>0</v>
      </c>
      <c r="AS16" s="5" t="n">
        <v>0</v>
      </c>
      <c r="AT16" s="5" t="n">
        <v>0</v>
      </c>
      <c r="AU16" s="5" t="n">
        <v>0</v>
      </c>
      <c r="AV16" s="5" t="n">
        <v>0</v>
      </c>
      <c r="AW16" s="5" t="n">
        <v>0</v>
      </c>
      <c r="AX16" s="5" t="n">
        <v>0</v>
      </c>
      <c r="AY16" s="5" t="n">
        <f aca="false">AP16+AL16+AK16</f>
        <v>83.23</v>
      </c>
      <c r="AZ16" s="5" t="n">
        <v>1.2</v>
      </c>
      <c r="BA16" s="5" t="s">
        <v>87</v>
      </c>
      <c r="BB16" s="5" t="n">
        <v>0</v>
      </c>
      <c r="BC16" s="5" t="n">
        <v>0</v>
      </c>
      <c r="BD16" s="5" t="n">
        <v>0</v>
      </c>
      <c r="BE16" s="5" t="n">
        <v>0</v>
      </c>
      <c r="BF16" s="5" t="n">
        <v>0</v>
      </c>
      <c r="BG16" s="5" t="n">
        <v>0</v>
      </c>
      <c r="BH16" s="5" t="n">
        <v>0</v>
      </c>
      <c r="BI16" s="5" t="n">
        <v>0</v>
      </c>
      <c r="BJ16" s="5" t="s">
        <v>80</v>
      </c>
      <c r="BK16" s="6" t="n">
        <v>3.74535</v>
      </c>
      <c r="BL16" s="6" t="n">
        <v>88.17535</v>
      </c>
      <c r="BM16" s="6" t="n">
        <v>12.344549</v>
      </c>
      <c r="BN16" s="6" t="n">
        <v>100.519899</v>
      </c>
    </row>
    <row collapsed="false" customFormat="false" customHeight="true" hidden="false" ht="15" outlineLevel="0" r="17">
      <c r="A17" s="4" t="n">
        <v>42530.7035142708</v>
      </c>
      <c r="B17" s="5" t="s">
        <v>66</v>
      </c>
      <c r="C17" s="4" t="n">
        <v>42527.84625</v>
      </c>
      <c r="D17" s="5" t="s">
        <v>134</v>
      </c>
      <c r="E17" s="5" t="n">
        <v>171294785</v>
      </c>
      <c r="F17" s="5" t="s">
        <v>135</v>
      </c>
      <c r="G17" s="5" t="s">
        <v>136</v>
      </c>
      <c r="H17" s="5"/>
      <c r="I17" s="5"/>
      <c r="J17" s="5" t="n">
        <v>7933489</v>
      </c>
      <c r="K17" s="5" t="n">
        <v>406</v>
      </c>
      <c r="L17" s="5" t="n">
        <v>8000</v>
      </c>
      <c r="M17" s="5" t="s">
        <v>84</v>
      </c>
      <c r="N17" s="5" t="n">
        <v>7789</v>
      </c>
      <c r="O17" s="5" t="s">
        <v>137</v>
      </c>
      <c r="P17" s="5" t="s">
        <v>74</v>
      </c>
      <c r="Q17" s="5" t="s">
        <v>138</v>
      </c>
      <c r="R17" s="5" t="n">
        <v>2940</v>
      </c>
      <c r="S17" s="5" t="s">
        <v>70</v>
      </c>
      <c r="T17" s="5" t="n">
        <v>3381</v>
      </c>
      <c r="U17" s="5" t="s">
        <v>74</v>
      </c>
      <c r="V17" s="5" t="s">
        <v>139</v>
      </c>
      <c r="W17" s="5" t="s">
        <v>140</v>
      </c>
      <c r="X17" s="5" t="s">
        <v>140</v>
      </c>
      <c r="Y17" s="5" t="n">
        <v>3</v>
      </c>
      <c r="Z17" s="5" t="s">
        <v>76</v>
      </c>
      <c r="AA17" s="5" t="s">
        <v>77</v>
      </c>
      <c r="AB17" s="5" t="n">
        <v>8</v>
      </c>
      <c r="AC17" s="5" t="n">
        <v>1</v>
      </c>
      <c r="AD17" s="5" t="n">
        <v>8</v>
      </c>
      <c r="AE17" s="5" t="n">
        <v>8</v>
      </c>
      <c r="AF17" s="5" t="n">
        <v>0</v>
      </c>
      <c r="AG17" s="5" t="s">
        <v>78</v>
      </c>
      <c r="AH17" s="5" t="n">
        <v>20</v>
      </c>
      <c r="AI17" s="5" t="n">
        <v>2.17</v>
      </c>
      <c r="AJ17" s="5"/>
      <c r="AK17" s="5" t="n">
        <v>54.31</v>
      </c>
      <c r="AL17" s="5" t="n">
        <v>7.22</v>
      </c>
      <c r="AM17" s="5" t="n">
        <v>0</v>
      </c>
      <c r="AN17" s="5" t="n">
        <v>0</v>
      </c>
      <c r="AO17" s="5" t="n">
        <v>0</v>
      </c>
      <c r="AP17" s="5" t="n">
        <v>0</v>
      </c>
      <c r="AQ17" s="5" t="n">
        <v>0</v>
      </c>
      <c r="AR17" s="5" t="n">
        <v>0</v>
      </c>
      <c r="AS17" s="5" t="n">
        <v>0</v>
      </c>
      <c r="AT17" s="5" t="n">
        <v>0</v>
      </c>
      <c r="AU17" s="5" t="n">
        <v>0</v>
      </c>
      <c r="AV17" s="5" t="n">
        <v>0</v>
      </c>
      <c r="AW17" s="5" t="n">
        <v>0</v>
      </c>
      <c r="AX17" s="5" t="n">
        <v>50</v>
      </c>
      <c r="AY17" s="5" t="n">
        <f aca="false">AP17+AL17+AK17</f>
        <v>61.53</v>
      </c>
      <c r="AZ17" s="5" t="n">
        <v>0.32</v>
      </c>
      <c r="BA17" s="5" t="s">
        <v>87</v>
      </c>
      <c r="BB17" s="5" t="n">
        <v>0</v>
      </c>
      <c r="BC17" s="5" t="n">
        <v>0</v>
      </c>
      <c r="BD17" s="5" t="n">
        <v>0</v>
      </c>
      <c r="BE17" s="5" t="n">
        <v>0</v>
      </c>
      <c r="BF17" s="5" t="n">
        <v>0</v>
      </c>
      <c r="BG17" s="5" t="n">
        <v>0</v>
      </c>
      <c r="BH17" s="5" t="n">
        <v>0</v>
      </c>
      <c r="BI17" s="5" t="n">
        <v>0</v>
      </c>
      <c r="BJ17" s="5" t="s">
        <v>80</v>
      </c>
      <c r="BK17" s="6" t="n">
        <v>2.76885</v>
      </c>
      <c r="BL17" s="6" t="n">
        <v>64.61885</v>
      </c>
      <c r="BM17" s="6" t="n">
        <v>9.046639</v>
      </c>
      <c r="BN17" s="6" t="n">
        <v>73.665489</v>
      </c>
    </row>
    <row collapsed="false" customFormat="false" customHeight="true" hidden="false" ht="15" outlineLevel="0" r="18">
      <c r="A18" s="4" t="n">
        <v>42536.6969374653</v>
      </c>
      <c r="B18" s="5" t="s">
        <v>66</v>
      </c>
      <c r="C18" s="4" t="n">
        <v>42529.8197453704</v>
      </c>
      <c r="D18" s="5" t="s">
        <v>141</v>
      </c>
      <c r="E18" s="5" t="n">
        <v>170933608</v>
      </c>
      <c r="F18" s="5" t="s">
        <v>142</v>
      </c>
      <c r="G18" s="5" t="s">
        <v>143</v>
      </c>
      <c r="H18" s="5"/>
      <c r="I18" s="5"/>
      <c r="J18" s="5" t="n">
        <v>7935920</v>
      </c>
      <c r="K18" s="5" t="n">
        <v>406</v>
      </c>
      <c r="L18" s="5" t="n">
        <v>2000</v>
      </c>
      <c r="M18" s="5" t="s">
        <v>93</v>
      </c>
      <c r="N18" s="5" t="n">
        <v>1</v>
      </c>
      <c r="O18" s="5" t="s">
        <v>144</v>
      </c>
      <c r="P18" s="5" t="s">
        <v>74</v>
      </c>
      <c r="Q18" s="5" t="s">
        <v>145</v>
      </c>
      <c r="R18" s="5" t="n">
        <v>2940</v>
      </c>
      <c r="S18" s="5" t="s">
        <v>70</v>
      </c>
      <c r="T18" s="5" t="n">
        <v>3381</v>
      </c>
      <c r="U18" s="5" t="s">
        <v>74</v>
      </c>
      <c r="V18" s="5" t="s">
        <v>146</v>
      </c>
      <c r="W18" s="5" t="s">
        <v>140</v>
      </c>
      <c r="X18" s="5" t="s">
        <v>140</v>
      </c>
      <c r="Y18" s="5" t="n">
        <v>2</v>
      </c>
      <c r="Z18" s="5" t="s">
        <v>76</v>
      </c>
      <c r="AA18" s="5" t="s">
        <v>77</v>
      </c>
      <c r="AB18" s="5" t="n">
        <v>86</v>
      </c>
      <c r="AC18" s="5" t="n">
        <v>0</v>
      </c>
      <c r="AD18" s="5" t="n">
        <v>86</v>
      </c>
      <c r="AE18" s="5" t="n">
        <v>86</v>
      </c>
      <c r="AF18" s="5" t="n">
        <v>0</v>
      </c>
      <c r="AG18" s="5" t="s">
        <v>78</v>
      </c>
      <c r="AH18" s="5" t="n">
        <v>20</v>
      </c>
      <c r="AI18" s="5" t="n">
        <v>2.17</v>
      </c>
      <c r="AJ18" s="5" t="n">
        <f aca="false">AE18-AH18</f>
        <v>66</v>
      </c>
      <c r="AK18" s="5" t="n">
        <v>54.31</v>
      </c>
      <c r="AL18" s="5" t="n">
        <v>7.22</v>
      </c>
      <c r="AM18" s="5" t="n">
        <v>0</v>
      </c>
      <c r="AN18" s="5" t="n">
        <v>0</v>
      </c>
      <c r="AO18" s="5" t="n">
        <v>0</v>
      </c>
      <c r="AP18" s="5" t="n">
        <v>143.22</v>
      </c>
      <c r="AQ18" s="5" t="n">
        <v>0</v>
      </c>
      <c r="AR18" s="5" t="n">
        <v>0</v>
      </c>
      <c r="AS18" s="5" t="n">
        <v>0</v>
      </c>
      <c r="AT18" s="5" t="n">
        <v>0</v>
      </c>
      <c r="AU18" s="5" t="n">
        <v>0</v>
      </c>
      <c r="AV18" s="5" t="n">
        <v>0</v>
      </c>
      <c r="AW18" s="5" t="n">
        <v>0</v>
      </c>
      <c r="AX18" s="5" t="n">
        <v>50</v>
      </c>
      <c r="AY18" s="5" t="n">
        <f aca="false">AP18+AL18+AK18</f>
        <v>204.75</v>
      </c>
      <c r="AZ18" s="5" t="n">
        <v>3.44</v>
      </c>
      <c r="BA18" s="5" t="s">
        <v>87</v>
      </c>
      <c r="BB18" s="5" t="n">
        <v>0</v>
      </c>
      <c r="BC18" s="5" t="n">
        <v>0</v>
      </c>
      <c r="BD18" s="5" t="n">
        <v>0</v>
      </c>
      <c r="BE18" s="5" t="n">
        <v>0</v>
      </c>
      <c r="BF18" s="5" t="n">
        <v>0</v>
      </c>
      <c r="BG18" s="5" t="n">
        <v>0</v>
      </c>
      <c r="BH18" s="5" t="n">
        <v>0</v>
      </c>
      <c r="BI18" s="5" t="n">
        <v>0</v>
      </c>
      <c r="BJ18" s="5" t="s">
        <v>80</v>
      </c>
      <c r="BK18" s="6" t="n">
        <v>9.21375</v>
      </c>
      <c r="BL18" s="6" t="n">
        <v>217.40375</v>
      </c>
      <c r="BM18" s="6" t="n">
        <v>30.436525</v>
      </c>
      <c r="BN18" s="6" t="n">
        <v>247.840275</v>
      </c>
    </row>
    <row collapsed="false" customFormat="false" customHeight="true" hidden="false" ht="15" outlineLevel="0" r="19">
      <c r="A19" s="4" t="n">
        <v>42555.9756646644</v>
      </c>
      <c r="B19" s="5" t="s">
        <v>66</v>
      </c>
      <c r="C19" s="4" t="n">
        <v>42531.8278240741</v>
      </c>
      <c r="D19" s="5" t="s">
        <v>147</v>
      </c>
      <c r="E19" s="5" t="n">
        <v>171603188</v>
      </c>
      <c r="F19" s="5" t="s">
        <v>148</v>
      </c>
      <c r="G19" s="5" t="s">
        <v>149</v>
      </c>
      <c r="H19" s="5"/>
      <c r="I19" s="5"/>
      <c r="J19" s="5" t="n">
        <v>7943794</v>
      </c>
      <c r="K19" s="5" t="n">
        <v>406</v>
      </c>
      <c r="L19" s="5" t="n">
        <v>8000</v>
      </c>
      <c r="M19" s="5" t="s">
        <v>84</v>
      </c>
      <c r="N19" s="5" t="n">
        <v>8001</v>
      </c>
      <c r="O19" s="5" t="s">
        <v>97</v>
      </c>
      <c r="P19" s="5" t="s">
        <v>74</v>
      </c>
      <c r="Q19" s="5" t="s">
        <v>102</v>
      </c>
      <c r="R19" s="5" t="n">
        <v>2940</v>
      </c>
      <c r="S19" s="5" t="s">
        <v>70</v>
      </c>
      <c r="T19" s="5" t="n">
        <v>3370</v>
      </c>
      <c r="U19" s="5" t="s">
        <v>74</v>
      </c>
      <c r="V19" s="5" t="s">
        <v>75</v>
      </c>
      <c r="W19" s="5" t="s">
        <v>71</v>
      </c>
      <c r="X19" s="5" t="s">
        <v>71</v>
      </c>
      <c r="Y19" s="5" t="n">
        <v>4</v>
      </c>
      <c r="Z19" s="5" t="s">
        <v>76</v>
      </c>
      <c r="AA19" s="5" t="s">
        <v>77</v>
      </c>
      <c r="AB19" s="5" t="n">
        <v>26</v>
      </c>
      <c r="AC19" s="5" t="n">
        <v>1</v>
      </c>
      <c r="AD19" s="5" t="n">
        <v>26</v>
      </c>
      <c r="AE19" s="5" t="n">
        <v>26</v>
      </c>
      <c r="AF19" s="5" t="n">
        <v>0</v>
      </c>
      <c r="AG19" s="5" t="s">
        <v>78</v>
      </c>
      <c r="AH19" s="5" t="n">
        <v>20</v>
      </c>
      <c r="AI19" s="5" t="n">
        <v>2.17</v>
      </c>
      <c r="AJ19" s="5" t="n">
        <f aca="false">AE19-AH19</f>
        <v>6</v>
      </c>
      <c r="AK19" s="5" t="n">
        <v>54.31</v>
      </c>
      <c r="AL19" s="5" t="n">
        <v>7.22</v>
      </c>
      <c r="AM19" s="5" t="n">
        <v>0</v>
      </c>
      <c r="AN19" s="5" t="n">
        <v>0</v>
      </c>
      <c r="AO19" s="5" t="n">
        <v>0</v>
      </c>
      <c r="AP19" s="5" t="n">
        <v>13.02</v>
      </c>
      <c r="AQ19" s="5" t="n">
        <v>0</v>
      </c>
      <c r="AR19" s="5" t="n">
        <v>0</v>
      </c>
      <c r="AS19" s="5" t="n">
        <v>0</v>
      </c>
      <c r="AT19" s="5" t="n">
        <v>0</v>
      </c>
      <c r="AU19" s="5" t="n">
        <v>0</v>
      </c>
      <c r="AV19" s="5" t="n">
        <v>0</v>
      </c>
      <c r="AW19" s="5" t="n">
        <v>0</v>
      </c>
      <c r="AX19" s="5" t="n">
        <v>0</v>
      </c>
      <c r="AY19" s="5" t="n">
        <f aca="false">AP19+AL19+AK19</f>
        <v>74.55</v>
      </c>
      <c r="AZ19" s="5" t="n">
        <v>1.04</v>
      </c>
      <c r="BA19" s="5" t="s">
        <v>87</v>
      </c>
      <c r="BB19" s="5" t="n">
        <v>0</v>
      </c>
      <c r="BC19" s="5" t="n">
        <v>0</v>
      </c>
      <c r="BD19" s="5" t="n">
        <v>0</v>
      </c>
      <c r="BE19" s="5" t="n">
        <v>0</v>
      </c>
      <c r="BF19" s="5" t="n">
        <v>0</v>
      </c>
      <c r="BG19" s="5" t="n">
        <v>0</v>
      </c>
      <c r="BH19" s="5" t="n">
        <v>0</v>
      </c>
      <c r="BI19" s="5" t="n">
        <v>0</v>
      </c>
      <c r="BJ19" s="5" t="s">
        <v>80</v>
      </c>
      <c r="BK19" s="6" t="n">
        <v>3.35475</v>
      </c>
      <c r="BL19" s="6" t="n">
        <v>78.94475</v>
      </c>
      <c r="BM19" s="6" t="n">
        <v>11.052265</v>
      </c>
      <c r="BN19" s="6" t="n">
        <v>89.997015</v>
      </c>
    </row>
    <row collapsed="false" customFormat="false" customHeight="true" hidden="false" ht="15" outlineLevel="0" r="20">
      <c r="A20" s="4" t="n">
        <v>42555.9756646644</v>
      </c>
      <c r="B20" s="5" t="s">
        <v>66</v>
      </c>
      <c r="C20" s="4" t="n">
        <v>42534.5685857639</v>
      </c>
      <c r="D20" s="5" t="s">
        <v>150</v>
      </c>
      <c r="E20" s="5" t="n">
        <v>171859628</v>
      </c>
      <c r="F20" s="5" t="s">
        <v>151</v>
      </c>
      <c r="G20" s="5" t="s">
        <v>152</v>
      </c>
      <c r="H20" s="5"/>
      <c r="I20" s="5"/>
      <c r="J20" s="5" t="n">
        <v>7948744</v>
      </c>
      <c r="K20" s="5" t="n">
        <v>406</v>
      </c>
      <c r="L20" s="5" t="n">
        <v>6532</v>
      </c>
      <c r="M20" s="5" t="s">
        <v>112</v>
      </c>
      <c r="N20" s="5" t="n">
        <v>6530</v>
      </c>
      <c r="O20" s="5" t="s">
        <v>113</v>
      </c>
      <c r="P20" s="5" t="s">
        <v>74</v>
      </c>
      <c r="Q20" s="5" t="s">
        <v>153</v>
      </c>
      <c r="R20" s="5" t="n">
        <v>2940</v>
      </c>
      <c r="S20" s="5" t="s">
        <v>70</v>
      </c>
      <c r="T20" s="5" t="n">
        <v>3381</v>
      </c>
      <c r="U20" s="5" t="s">
        <v>74</v>
      </c>
      <c r="V20" s="5" t="s">
        <v>146</v>
      </c>
      <c r="W20" s="5" t="s">
        <v>140</v>
      </c>
      <c r="X20" s="5" t="s">
        <v>140</v>
      </c>
      <c r="Y20" s="5" t="n">
        <v>1</v>
      </c>
      <c r="Z20" s="5" t="s">
        <v>76</v>
      </c>
      <c r="AA20" s="5" t="s">
        <v>77</v>
      </c>
      <c r="AB20" s="5" t="n">
        <v>6</v>
      </c>
      <c r="AC20" s="5" t="n">
        <v>1</v>
      </c>
      <c r="AD20" s="5" t="n">
        <v>6</v>
      </c>
      <c r="AE20" s="5" t="n">
        <v>6</v>
      </c>
      <c r="AF20" s="5" t="n">
        <v>0</v>
      </c>
      <c r="AG20" s="5" t="s">
        <v>78</v>
      </c>
      <c r="AH20" s="5" t="n">
        <v>20</v>
      </c>
      <c r="AI20" s="5" t="n">
        <v>2.17</v>
      </c>
      <c r="AJ20" s="5"/>
      <c r="AK20" s="5" t="n">
        <v>54.31</v>
      </c>
      <c r="AL20" s="5" t="n">
        <v>7.22</v>
      </c>
      <c r="AM20" s="5" t="n">
        <v>0</v>
      </c>
      <c r="AN20" s="5" t="n">
        <v>0</v>
      </c>
      <c r="AO20" s="5" t="n">
        <v>0</v>
      </c>
      <c r="AP20" s="5" t="n">
        <v>0</v>
      </c>
      <c r="AQ20" s="5" t="n">
        <v>0</v>
      </c>
      <c r="AR20" s="5" t="n">
        <v>0</v>
      </c>
      <c r="AS20" s="5" t="n">
        <v>0</v>
      </c>
      <c r="AT20" s="5" t="n">
        <v>0</v>
      </c>
      <c r="AU20" s="5" t="n">
        <v>0</v>
      </c>
      <c r="AV20" s="5" t="n">
        <v>0</v>
      </c>
      <c r="AW20" s="5" t="n">
        <v>0</v>
      </c>
      <c r="AX20" s="5" t="n">
        <v>50</v>
      </c>
      <c r="AY20" s="5" t="n">
        <f aca="false">AP20+AL20+AK20</f>
        <v>61.53</v>
      </c>
      <c r="AZ20" s="5" t="n">
        <v>0.24</v>
      </c>
      <c r="BA20" s="5" t="s">
        <v>87</v>
      </c>
      <c r="BB20" s="5" t="n">
        <v>0</v>
      </c>
      <c r="BC20" s="5" t="n">
        <v>0</v>
      </c>
      <c r="BD20" s="5" t="n">
        <v>0</v>
      </c>
      <c r="BE20" s="5" t="n">
        <v>0</v>
      </c>
      <c r="BF20" s="5" t="n">
        <v>0</v>
      </c>
      <c r="BG20" s="5" t="n">
        <v>0</v>
      </c>
      <c r="BH20" s="5" t="n">
        <v>0</v>
      </c>
      <c r="BI20" s="5" t="n">
        <v>0</v>
      </c>
      <c r="BJ20" s="5" t="s">
        <v>80</v>
      </c>
      <c r="BK20" s="6" t="n">
        <v>2.76885</v>
      </c>
      <c r="BL20" s="6" t="n">
        <v>64.53885</v>
      </c>
      <c r="BM20" s="6" t="n">
        <v>9.035439</v>
      </c>
      <c r="BN20" s="6" t="n">
        <v>73.574289</v>
      </c>
    </row>
    <row collapsed="false" customFormat="false" customHeight="true" hidden="false" ht="15" outlineLevel="0" r="21">
      <c r="A21" s="4" t="n">
        <v>42543.4338320255</v>
      </c>
      <c r="B21" s="5" t="s">
        <v>66</v>
      </c>
      <c r="C21" s="4" t="n">
        <v>42535.0146412037</v>
      </c>
      <c r="D21" s="5" t="s">
        <v>154</v>
      </c>
      <c r="E21" s="5" t="n">
        <v>171561504</v>
      </c>
      <c r="F21" s="5" t="s">
        <v>155</v>
      </c>
      <c r="G21" s="5" t="s">
        <v>156</v>
      </c>
      <c r="H21" s="5"/>
      <c r="I21" s="5"/>
      <c r="J21" s="5" t="n">
        <v>7943794</v>
      </c>
      <c r="K21" s="5" t="n">
        <v>406</v>
      </c>
      <c r="L21" s="5" t="n">
        <v>2000</v>
      </c>
      <c r="M21" s="5" t="s">
        <v>93</v>
      </c>
      <c r="N21" s="5" t="n">
        <v>182</v>
      </c>
      <c r="O21" s="5" t="s">
        <v>157</v>
      </c>
      <c r="P21" s="5" t="s">
        <v>74</v>
      </c>
      <c r="Q21" s="5" t="s">
        <v>158</v>
      </c>
      <c r="R21" s="5" t="n">
        <v>2940</v>
      </c>
      <c r="S21" s="5" t="s">
        <v>70</v>
      </c>
      <c r="T21" s="5" t="n">
        <v>3370</v>
      </c>
      <c r="U21" s="5" t="s">
        <v>74</v>
      </c>
      <c r="V21" s="5" t="s">
        <v>75</v>
      </c>
      <c r="W21" s="5" t="s">
        <v>71</v>
      </c>
      <c r="X21" s="5" t="s">
        <v>71</v>
      </c>
      <c r="Y21" s="5" t="n">
        <v>1</v>
      </c>
      <c r="Z21" s="5" t="s">
        <v>76</v>
      </c>
      <c r="AA21" s="5" t="s">
        <v>77</v>
      </c>
      <c r="AB21" s="5" t="n">
        <v>8</v>
      </c>
      <c r="AC21" s="5" t="n">
        <v>1</v>
      </c>
      <c r="AD21" s="5" t="n">
        <v>8</v>
      </c>
      <c r="AE21" s="5" t="n">
        <v>8</v>
      </c>
      <c r="AF21" s="5" t="n">
        <v>0</v>
      </c>
      <c r="AG21" s="5" t="s">
        <v>78</v>
      </c>
      <c r="AH21" s="5" t="n">
        <v>20</v>
      </c>
      <c r="AI21" s="5" t="n">
        <v>2.17</v>
      </c>
      <c r="AJ21" s="5"/>
      <c r="AK21" s="5" t="n">
        <v>54.31</v>
      </c>
      <c r="AL21" s="5" t="n">
        <v>7.22</v>
      </c>
      <c r="AM21" s="5" t="n">
        <v>0</v>
      </c>
      <c r="AN21" s="5" t="n">
        <v>0</v>
      </c>
      <c r="AO21" s="5" t="n">
        <v>0</v>
      </c>
      <c r="AP21" s="5" t="n">
        <v>0</v>
      </c>
      <c r="AQ21" s="5" t="n">
        <v>0</v>
      </c>
      <c r="AR21" s="5" t="n">
        <v>0</v>
      </c>
      <c r="AS21" s="5" t="n">
        <v>0</v>
      </c>
      <c r="AT21" s="5" t="n">
        <v>0</v>
      </c>
      <c r="AU21" s="5" t="n">
        <v>0</v>
      </c>
      <c r="AV21" s="5" t="n">
        <v>0</v>
      </c>
      <c r="AW21" s="5" t="n">
        <v>0</v>
      </c>
      <c r="AX21" s="5" t="n">
        <v>0</v>
      </c>
      <c r="AY21" s="5" t="n">
        <f aca="false">AP21+AL21+AK21</f>
        <v>61.53</v>
      </c>
      <c r="AZ21" s="5" t="n">
        <v>0.32</v>
      </c>
      <c r="BA21" s="5" t="s">
        <v>87</v>
      </c>
      <c r="BB21" s="5" t="n">
        <v>0</v>
      </c>
      <c r="BC21" s="5" t="n">
        <v>0</v>
      </c>
      <c r="BD21" s="5" t="n">
        <v>0</v>
      </c>
      <c r="BE21" s="5" t="n">
        <v>0</v>
      </c>
      <c r="BF21" s="5" t="n">
        <v>0</v>
      </c>
      <c r="BG21" s="5" t="n">
        <v>0</v>
      </c>
      <c r="BH21" s="5" t="n">
        <v>0</v>
      </c>
      <c r="BI21" s="5" t="n">
        <v>0</v>
      </c>
      <c r="BJ21" s="5" t="s">
        <v>80</v>
      </c>
      <c r="BK21" s="6" t="n">
        <v>2.76885</v>
      </c>
      <c r="BL21" s="6" t="n">
        <v>64.61885</v>
      </c>
      <c r="BM21" s="6" t="n">
        <v>9.046639</v>
      </c>
      <c r="BN21" s="6" t="n">
        <v>73.665489</v>
      </c>
    </row>
    <row collapsed="false" customFormat="false" customHeight="true" hidden="false" ht="15" outlineLevel="0" r="22">
      <c r="A22" s="4" t="n">
        <v>42555.9756646644</v>
      </c>
      <c r="B22" s="5" t="s">
        <v>66</v>
      </c>
      <c r="C22" s="4" t="n">
        <v>42536.808587963</v>
      </c>
      <c r="D22" s="5" t="s">
        <v>159</v>
      </c>
      <c r="E22" s="5" t="n">
        <v>171620877</v>
      </c>
      <c r="F22" s="5" t="s">
        <v>160</v>
      </c>
      <c r="G22" s="5" t="s">
        <v>161</v>
      </c>
      <c r="H22" s="5"/>
      <c r="I22" s="5"/>
      <c r="J22" s="5" t="n">
        <v>7951278</v>
      </c>
      <c r="K22" s="5" t="n">
        <v>406</v>
      </c>
      <c r="L22" s="5" t="n">
        <v>8000</v>
      </c>
      <c r="M22" s="5" t="s">
        <v>84</v>
      </c>
      <c r="N22" s="5" t="n">
        <v>7441</v>
      </c>
      <c r="O22" s="5" t="s">
        <v>162</v>
      </c>
      <c r="P22" s="5" t="s">
        <v>74</v>
      </c>
      <c r="Q22" s="5" t="s">
        <v>163</v>
      </c>
      <c r="R22" s="5" t="n">
        <v>2940</v>
      </c>
      <c r="S22" s="5" t="s">
        <v>70</v>
      </c>
      <c r="T22" s="5" t="n">
        <v>3370</v>
      </c>
      <c r="U22" s="5" t="s">
        <v>74</v>
      </c>
      <c r="V22" s="5" t="s">
        <v>75</v>
      </c>
      <c r="W22" s="5" t="s">
        <v>71</v>
      </c>
      <c r="X22" s="5" t="s">
        <v>71</v>
      </c>
      <c r="Y22" s="5" t="n">
        <v>1</v>
      </c>
      <c r="Z22" s="5" t="s">
        <v>76</v>
      </c>
      <c r="AA22" s="5" t="s">
        <v>77</v>
      </c>
      <c r="AB22" s="5" t="n">
        <v>5</v>
      </c>
      <c r="AC22" s="5" t="n">
        <v>1</v>
      </c>
      <c r="AD22" s="5" t="n">
        <v>5</v>
      </c>
      <c r="AE22" s="5" t="n">
        <v>5</v>
      </c>
      <c r="AF22" s="5" t="n">
        <v>0</v>
      </c>
      <c r="AG22" s="5" t="s">
        <v>78</v>
      </c>
      <c r="AH22" s="5" t="n">
        <v>20</v>
      </c>
      <c r="AI22" s="5" t="n">
        <v>2.17</v>
      </c>
      <c r="AJ22" s="5"/>
      <c r="AK22" s="5" t="n">
        <v>54.31</v>
      </c>
      <c r="AL22" s="5" t="n">
        <v>7.22</v>
      </c>
      <c r="AM22" s="5" t="n">
        <v>0</v>
      </c>
      <c r="AN22" s="5" t="n">
        <v>0</v>
      </c>
      <c r="AO22" s="5" t="n">
        <v>0</v>
      </c>
      <c r="AP22" s="5" t="n">
        <v>0</v>
      </c>
      <c r="AQ22" s="5" t="n">
        <v>0</v>
      </c>
      <c r="AR22" s="5" t="n">
        <v>0</v>
      </c>
      <c r="AS22" s="5" t="n">
        <v>0</v>
      </c>
      <c r="AT22" s="5" t="n">
        <v>0</v>
      </c>
      <c r="AU22" s="5" t="n">
        <v>0</v>
      </c>
      <c r="AV22" s="5" t="n">
        <v>0</v>
      </c>
      <c r="AW22" s="5" t="n">
        <v>0</v>
      </c>
      <c r="AX22" s="5" t="n">
        <v>0</v>
      </c>
      <c r="AY22" s="5" t="n">
        <f aca="false">AP22+AL22+AK22</f>
        <v>61.53</v>
      </c>
      <c r="AZ22" s="5" t="n">
        <v>0.2</v>
      </c>
      <c r="BA22" s="5" t="s">
        <v>87</v>
      </c>
      <c r="BB22" s="5" t="n">
        <v>0</v>
      </c>
      <c r="BC22" s="5" t="n">
        <v>0</v>
      </c>
      <c r="BD22" s="5" t="n">
        <v>0</v>
      </c>
      <c r="BE22" s="5" t="n">
        <v>0</v>
      </c>
      <c r="BF22" s="5" t="n">
        <v>0</v>
      </c>
      <c r="BG22" s="5" t="n">
        <v>0</v>
      </c>
      <c r="BH22" s="5" t="n">
        <v>0</v>
      </c>
      <c r="BI22" s="5" t="n">
        <v>0</v>
      </c>
      <c r="BJ22" s="5" t="s">
        <v>80</v>
      </c>
      <c r="BK22" s="6" t="n">
        <v>2.76885</v>
      </c>
      <c r="BL22" s="6" t="n">
        <v>64.49885</v>
      </c>
      <c r="BM22" s="6" t="n">
        <v>9.029839</v>
      </c>
      <c r="BN22" s="6" t="n">
        <v>73.528689</v>
      </c>
    </row>
    <row collapsed="false" customFormat="false" customHeight="true" hidden="false" ht="15" outlineLevel="0" r="23">
      <c r="A23" s="4" t="n">
        <v>42555.9756646644</v>
      </c>
      <c r="B23" s="5" t="s">
        <v>66</v>
      </c>
      <c r="C23" s="4" t="n">
        <v>42541.7153111458</v>
      </c>
      <c r="D23" s="5" t="s">
        <v>164</v>
      </c>
      <c r="E23" s="5" t="n">
        <v>172228109</v>
      </c>
      <c r="F23" s="5" t="s">
        <v>165</v>
      </c>
      <c r="G23" s="5" t="s">
        <v>166</v>
      </c>
      <c r="H23" s="5"/>
      <c r="I23" s="5"/>
      <c r="J23" s="5" t="n">
        <v>7961064</v>
      </c>
      <c r="K23" s="5" t="n">
        <v>406</v>
      </c>
      <c r="L23" s="5" t="n">
        <v>6532</v>
      </c>
      <c r="M23" s="5" t="s">
        <v>112</v>
      </c>
      <c r="N23" s="5" t="n">
        <v>6530</v>
      </c>
      <c r="O23" s="5" t="s">
        <v>113</v>
      </c>
      <c r="P23" s="5" t="s">
        <v>74</v>
      </c>
      <c r="Q23" s="5" t="s">
        <v>153</v>
      </c>
      <c r="R23" s="5" t="n">
        <v>2940</v>
      </c>
      <c r="S23" s="5" t="s">
        <v>70</v>
      </c>
      <c r="T23" s="5" t="n">
        <v>3370</v>
      </c>
      <c r="U23" s="5" t="s">
        <v>74</v>
      </c>
      <c r="V23" s="5" t="s">
        <v>146</v>
      </c>
      <c r="W23" s="5" t="s">
        <v>71</v>
      </c>
      <c r="X23" s="5" t="s">
        <v>71</v>
      </c>
      <c r="Y23" s="5" t="n">
        <v>3</v>
      </c>
      <c r="Z23" s="5" t="s">
        <v>76</v>
      </c>
      <c r="AA23" s="5" t="s">
        <v>77</v>
      </c>
      <c r="AB23" s="5" t="n">
        <v>11</v>
      </c>
      <c r="AC23" s="5" t="n">
        <v>1</v>
      </c>
      <c r="AD23" s="5" t="n">
        <v>11</v>
      </c>
      <c r="AE23" s="5" t="n">
        <v>11</v>
      </c>
      <c r="AF23" s="5" t="n">
        <v>0</v>
      </c>
      <c r="AG23" s="5" t="s">
        <v>78</v>
      </c>
      <c r="AH23" s="5" t="n">
        <v>20</v>
      </c>
      <c r="AI23" s="5" t="n">
        <v>2.17</v>
      </c>
      <c r="AJ23" s="5"/>
      <c r="AK23" s="5" t="n">
        <v>54.31</v>
      </c>
      <c r="AL23" s="5" t="n">
        <v>7.22</v>
      </c>
      <c r="AM23" s="5" t="n">
        <v>0</v>
      </c>
      <c r="AN23" s="5" t="n">
        <v>0</v>
      </c>
      <c r="AO23" s="5" t="n">
        <v>0</v>
      </c>
      <c r="AP23" s="5" t="n">
        <v>0</v>
      </c>
      <c r="AQ23" s="5" t="n">
        <v>0</v>
      </c>
      <c r="AR23" s="5" t="n">
        <v>0</v>
      </c>
      <c r="AS23" s="5" t="n">
        <v>0</v>
      </c>
      <c r="AT23" s="5" t="n">
        <v>0</v>
      </c>
      <c r="AU23" s="5" t="n">
        <v>0</v>
      </c>
      <c r="AV23" s="5" t="n">
        <v>0</v>
      </c>
      <c r="AW23" s="5" t="n">
        <v>0</v>
      </c>
      <c r="AX23" s="5" t="n">
        <v>0</v>
      </c>
      <c r="AY23" s="5" t="n">
        <f aca="false">AP23+AL23+AK23</f>
        <v>61.53</v>
      </c>
      <c r="AZ23" s="5" t="n">
        <v>0.44</v>
      </c>
      <c r="BA23" s="5" t="s">
        <v>87</v>
      </c>
      <c r="BB23" s="5" t="n">
        <v>0</v>
      </c>
      <c r="BC23" s="5" t="n">
        <v>0</v>
      </c>
      <c r="BD23" s="5" t="n">
        <v>0</v>
      </c>
      <c r="BE23" s="5" t="n">
        <v>0</v>
      </c>
      <c r="BF23" s="5" t="n">
        <v>0</v>
      </c>
      <c r="BG23" s="5" t="n">
        <v>0</v>
      </c>
      <c r="BH23" s="5" t="n">
        <v>0</v>
      </c>
      <c r="BI23" s="5" t="n">
        <v>0</v>
      </c>
      <c r="BJ23" s="5" t="s">
        <v>80</v>
      </c>
      <c r="BK23" s="6" t="n">
        <v>2.76885</v>
      </c>
      <c r="BL23" s="6" t="n">
        <v>64.73885</v>
      </c>
      <c r="BM23" s="6" t="n">
        <v>9.063439</v>
      </c>
      <c r="BN23" s="6" t="n">
        <v>73.802289</v>
      </c>
    </row>
    <row collapsed="false" customFormat="false" customHeight="true" hidden="false" ht="15" outlineLevel="0" r="24">
      <c r="A24" s="4" t="n">
        <v>42551.4920582986</v>
      </c>
      <c r="B24" s="5" t="s">
        <v>66</v>
      </c>
      <c r="C24" s="4" t="n">
        <v>42542.8203587963</v>
      </c>
      <c r="D24" s="5" t="s">
        <v>167</v>
      </c>
      <c r="E24" s="5" t="n">
        <v>172008274</v>
      </c>
      <c r="F24" s="5" t="s">
        <v>168</v>
      </c>
      <c r="G24" s="5" t="s">
        <v>169</v>
      </c>
      <c r="H24" s="5"/>
      <c r="I24" s="5"/>
      <c r="J24" s="5" t="n">
        <v>7959789</v>
      </c>
      <c r="K24" s="5" t="n">
        <v>406</v>
      </c>
      <c r="L24" s="5" t="n">
        <v>6000</v>
      </c>
      <c r="M24" s="5" t="s">
        <v>106</v>
      </c>
      <c r="N24" s="5" t="n">
        <v>6045</v>
      </c>
      <c r="O24" s="5" t="s">
        <v>107</v>
      </c>
      <c r="P24" s="5" t="s">
        <v>74</v>
      </c>
      <c r="Q24" s="5" t="s">
        <v>170</v>
      </c>
      <c r="R24" s="5" t="n">
        <v>2000</v>
      </c>
      <c r="S24" s="5" t="s">
        <v>93</v>
      </c>
      <c r="T24" s="5" t="n">
        <v>2000</v>
      </c>
      <c r="U24" s="5" t="s">
        <v>74</v>
      </c>
      <c r="V24" s="5" t="s">
        <v>75</v>
      </c>
      <c r="W24" s="5" t="s">
        <v>71</v>
      </c>
      <c r="X24" s="5" t="s">
        <v>71</v>
      </c>
      <c r="Y24" s="5" t="n">
        <v>1</v>
      </c>
      <c r="Z24" s="5" t="s">
        <v>76</v>
      </c>
      <c r="AA24" s="5" t="s">
        <v>77</v>
      </c>
      <c r="AB24" s="5" t="n">
        <v>16</v>
      </c>
      <c r="AC24" s="5" t="n">
        <v>1</v>
      </c>
      <c r="AD24" s="5" t="n">
        <v>16</v>
      </c>
      <c r="AE24" s="5" t="n">
        <v>16</v>
      </c>
      <c r="AF24" s="5" t="n">
        <v>0</v>
      </c>
      <c r="AG24" s="5" t="s">
        <v>78</v>
      </c>
      <c r="AH24" s="5" t="n">
        <v>20</v>
      </c>
      <c r="AI24" s="5" t="n">
        <v>2.17</v>
      </c>
      <c r="AJ24" s="5"/>
      <c r="AK24" s="5" t="n">
        <v>54.31</v>
      </c>
      <c r="AL24" s="5" t="n">
        <v>7.22</v>
      </c>
      <c r="AM24" s="5" t="n">
        <v>0</v>
      </c>
      <c r="AN24" s="5" t="n">
        <v>0</v>
      </c>
      <c r="AO24" s="5" t="n">
        <v>0</v>
      </c>
      <c r="AP24" s="5" t="n">
        <v>0</v>
      </c>
      <c r="AQ24" s="5" t="n">
        <v>0</v>
      </c>
      <c r="AR24" s="5" t="n">
        <v>0</v>
      </c>
      <c r="AS24" s="5" t="n">
        <v>0</v>
      </c>
      <c r="AT24" s="5" t="n">
        <v>0</v>
      </c>
      <c r="AU24" s="5" t="n">
        <v>0</v>
      </c>
      <c r="AV24" s="5" t="n">
        <v>0</v>
      </c>
      <c r="AW24" s="5" t="n">
        <v>0</v>
      </c>
      <c r="AX24" s="5" t="n">
        <v>0</v>
      </c>
      <c r="AY24" s="5" t="n">
        <f aca="false">AP24+AL24+AK24</f>
        <v>61.53</v>
      </c>
      <c r="AZ24" s="5" t="n">
        <v>0.64</v>
      </c>
      <c r="BA24" s="5" t="s">
        <v>87</v>
      </c>
      <c r="BB24" s="5" t="n">
        <v>0</v>
      </c>
      <c r="BC24" s="5" t="n">
        <v>0</v>
      </c>
      <c r="BD24" s="5" t="n">
        <v>0</v>
      </c>
      <c r="BE24" s="5" t="n">
        <v>0</v>
      </c>
      <c r="BF24" s="5" t="n">
        <v>0</v>
      </c>
      <c r="BG24" s="5" t="n">
        <v>0</v>
      </c>
      <c r="BH24" s="5" t="n">
        <v>0</v>
      </c>
      <c r="BI24" s="5" t="n">
        <v>0</v>
      </c>
      <c r="BJ24" s="5" t="s">
        <v>80</v>
      </c>
      <c r="BK24" s="6" t="n">
        <v>2.76885</v>
      </c>
      <c r="BL24" s="6" t="n">
        <v>64.93885</v>
      </c>
      <c r="BM24" s="6" t="n">
        <v>9.091439</v>
      </c>
      <c r="BN24" s="6" t="n">
        <v>74.030289</v>
      </c>
    </row>
    <row collapsed="false" customFormat="false" customHeight="true" hidden="false" ht="15.75" outlineLevel="0" r="25">
      <c r="BK25" s="8" t="n">
        <f aca="false">SUM(BK4:BK24)</f>
        <v>67.41405</v>
      </c>
      <c r="BL25" s="8" t="n">
        <f aca="false">SUM(BL4:BL24)</f>
        <v>1578.02405</v>
      </c>
      <c r="BM25" s="8" t="n">
        <f aca="false">SUM(BM4:BM24)</f>
        <v>220.923367</v>
      </c>
      <c r="BN25" s="8" t="n">
        <f aca="false">SUM(BN4:BN24)</f>
        <v>1798.947417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2016-07-07T16:29:59.00Z</dcterms:created>
  <dc:creator>Alreena Ramsamy</dc:creator>
  <cp:lastModifiedBy>Alreena Ramsamy</cp:lastModifiedBy>
  <dcterms:modified xsi:type="dcterms:W3CDTF">2016-07-07T17:28:52.00Z</dcterms:modified>
  <cp:revision>0</cp:revision>
</cp:coreProperties>
</file>