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definedNames>
    <definedName name="_xlnm._FilterDatabase" localSheetId="0" hidden="1">Sheet1!$A$1:$Z$49</definedName>
  </definedNames>
  <calcPr calcId="145621"/>
</workbook>
</file>

<file path=xl/calcChain.xml><?xml version="1.0" encoding="utf-8"?>
<calcChain xmlns="http://schemas.openxmlformats.org/spreadsheetml/2006/main">
  <c r="U43" i="1" l="1"/>
  <c r="W43" i="1" s="1"/>
  <c r="U35" i="1"/>
  <c r="W35" i="1" s="1"/>
  <c r="U27" i="1"/>
  <c r="W27" i="1" s="1"/>
  <c r="U19" i="1"/>
  <c r="W19" i="1" s="1"/>
  <c r="U11" i="1"/>
  <c r="W11" i="1" s="1"/>
  <c r="U3" i="1"/>
  <c r="W3" i="1" s="1"/>
  <c r="U5" i="1"/>
  <c r="W5" i="1" s="1"/>
  <c r="U13" i="1"/>
  <c r="W13" i="1" s="1"/>
  <c r="U21" i="1"/>
  <c r="W21" i="1" s="1"/>
  <c r="U29" i="1"/>
  <c r="W29" i="1" s="1"/>
  <c r="U37" i="1"/>
  <c r="W37" i="1" s="1"/>
  <c r="U45" i="1"/>
  <c r="W45" i="1" s="1"/>
  <c r="U8" i="1"/>
  <c r="W8" i="1" s="1"/>
  <c r="U12" i="1"/>
  <c r="W12" i="1" s="1"/>
  <c r="U16" i="1"/>
  <c r="W16" i="1" s="1"/>
  <c r="U20" i="1"/>
  <c r="W20" i="1" s="1"/>
  <c r="U24" i="1"/>
  <c r="W24" i="1" s="1"/>
  <c r="U28" i="1"/>
  <c r="W28" i="1" s="1"/>
  <c r="U32" i="1"/>
  <c r="W32" i="1" s="1"/>
  <c r="U36" i="1"/>
  <c r="W36" i="1" s="1"/>
  <c r="U40" i="1"/>
  <c r="W40" i="1" s="1"/>
  <c r="U44" i="1"/>
  <c r="W44" i="1" s="1"/>
  <c r="U48" i="1"/>
  <c r="W48" i="1" s="1"/>
  <c r="U6" i="1"/>
  <c r="W6" i="1" s="1"/>
  <c r="U10" i="1"/>
  <c r="W10" i="1" s="1"/>
  <c r="U14" i="1"/>
  <c r="W14" i="1" s="1"/>
  <c r="U18" i="1"/>
  <c r="W18" i="1" s="1"/>
  <c r="U22" i="1"/>
  <c r="W22" i="1" s="1"/>
  <c r="U26" i="1"/>
  <c r="W26" i="1" s="1"/>
  <c r="U30" i="1"/>
  <c r="W30" i="1" s="1"/>
  <c r="U34" i="1"/>
  <c r="W34" i="1" s="1"/>
  <c r="U38" i="1"/>
  <c r="W38" i="1" s="1"/>
  <c r="U42" i="1"/>
  <c r="W42" i="1" s="1"/>
  <c r="U46" i="1"/>
  <c r="W46" i="1" s="1"/>
  <c r="U2" i="1"/>
  <c r="W2" i="1" s="1"/>
  <c r="U7" i="1" l="1"/>
  <c r="W7" i="1" s="1"/>
  <c r="U9" i="1"/>
  <c r="W9" i="1" s="1"/>
  <c r="U15" i="1"/>
  <c r="W15" i="1" s="1"/>
  <c r="U17" i="1"/>
  <c r="W17" i="1" s="1"/>
  <c r="U23" i="1"/>
  <c r="W23" i="1" s="1"/>
  <c r="U25" i="1"/>
  <c r="W25" i="1" s="1"/>
  <c r="U31" i="1"/>
  <c r="W31" i="1" s="1"/>
  <c r="U33" i="1"/>
  <c r="W33" i="1" s="1"/>
  <c r="U39" i="1"/>
  <c r="W39" i="1" s="1"/>
  <c r="U41" i="1"/>
  <c r="W41" i="1" s="1"/>
  <c r="U47" i="1"/>
  <c r="W47" i="1" s="1"/>
  <c r="U4" i="1"/>
  <c r="W4" i="1" s="1"/>
</calcChain>
</file>

<file path=xl/sharedStrings.xml><?xml version="1.0" encoding="utf-8"?>
<sst xmlns="http://schemas.openxmlformats.org/spreadsheetml/2006/main" count="509" uniqueCount="163">
  <si>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</si>
  <si>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</si>
  <si>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</si>
  <si>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</si>
  <si>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</si>
  <si>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</si>
  <si>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</si>
  <si>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</si>
  <si>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</si>
  <si>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</si>
  <si>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</si>
  <si>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</si>
  <si>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</si>
  <si>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</si>
  <si>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</si>
  <si>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</si>
  <si>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</si>
  <si>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</si>
  <si>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</si>
  <si>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</si>
  <si>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</si>
  <si>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Billable Accnum</t>
  </si>
  <si>
    <t>2019345</t>
  </si>
  <si>
    <t>-</t>
  </si>
  <si>
    <t>JNB</t>
  </si>
  <si>
    <t>CPT</t>
  </si>
  <si>
    <t>12M</t>
  </si>
  <si>
    <t>BTG001</t>
  </si>
  <si>
    <t>2019346</t>
  </si>
  <si>
    <t>DBN</t>
  </si>
  <si>
    <t>DOOR</t>
  </si>
  <si>
    <t>2239415</t>
  </si>
  <si>
    <t>2239416</t>
  </si>
  <si>
    <t>POMONA (JNB) KEMPTON PARK (TVL)</t>
  </si>
  <si>
    <t>2239417</t>
  </si>
  <si>
    <t>SINDILE</t>
  </si>
  <si>
    <t>PLZ</t>
  </si>
  <si>
    <t>2239418</t>
  </si>
  <si>
    <t>2239419</t>
  </si>
  <si>
    <t>RESS &amp; VAN ZYL APTEEK</t>
  </si>
  <si>
    <t>GRJ</t>
  </si>
  <si>
    <t>GEORGE</t>
  </si>
  <si>
    <t>2239420</t>
  </si>
  <si>
    <t>2239421</t>
  </si>
  <si>
    <t>AFRICA ALOE</t>
  </si>
  <si>
    <t>UNIONDALE</t>
  </si>
  <si>
    <t>2239422</t>
  </si>
  <si>
    <t>BPL EAST LONDON</t>
  </si>
  <si>
    <t>ELS</t>
  </si>
  <si>
    <t>2243850</t>
  </si>
  <si>
    <t>BPL PORT ELIZABETH</t>
  </si>
  <si>
    <t>2243851</t>
  </si>
  <si>
    <t>2257025</t>
  </si>
  <si>
    <t>CONNECT LOGISTICS</t>
  </si>
  <si>
    <t>NOFFPROP (HYDROMULCH)</t>
  </si>
  <si>
    <t>BAPSFONTEIN</t>
  </si>
  <si>
    <t>2257026</t>
  </si>
  <si>
    <t>2257027</t>
  </si>
  <si>
    <t>77296865</t>
  </si>
  <si>
    <t>BRENNTAG POMONA.</t>
  </si>
  <si>
    <t>2257028</t>
  </si>
  <si>
    <t>2257029</t>
  </si>
  <si>
    <t>87217298/87221189</t>
  </si>
  <si>
    <t>BRENNTAG MIDRAND</t>
  </si>
  <si>
    <t>2257030</t>
  </si>
  <si>
    <t>BRENNTAG PRETORIA</t>
  </si>
  <si>
    <t>PTA</t>
  </si>
  <si>
    <t>PRETORIA</t>
  </si>
  <si>
    <t>LINK</t>
  </si>
  <si>
    <t>2257057</t>
  </si>
  <si>
    <t>PRESIDENT PLASTICS</t>
  </si>
  <si>
    <t>NEWCASTLE</t>
  </si>
  <si>
    <t>2321033</t>
  </si>
  <si>
    <t xml:space="preserve">GUTECH </t>
  </si>
  <si>
    <t>HOWICK</t>
  </si>
  <si>
    <t>87222354</t>
  </si>
  <si>
    <t>BRENNTAG POMONA</t>
  </si>
  <si>
    <t>COMP PHARM PHARMACY</t>
  </si>
  <si>
    <t>PARYS</t>
  </si>
  <si>
    <t>EWB0005751</t>
  </si>
  <si>
    <t>ZETA LABORATORIES</t>
  </si>
  <si>
    <t>NEW GERMANY</t>
  </si>
  <si>
    <t>EWB0005752</t>
  </si>
  <si>
    <t>EFFLEURAGE HEALTH WELLBEING</t>
  </si>
  <si>
    <t>VEREENIGING</t>
  </si>
  <si>
    <t>EWB0005755</t>
  </si>
  <si>
    <t>PHARMACARE  LTD /ASPEN</t>
  </si>
  <si>
    <t>KORSTEN</t>
  </si>
  <si>
    <t>EWB0005756</t>
  </si>
  <si>
    <t>NATURAL &amp; ORGANIC FORMULATION</t>
  </si>
  <si>
    <t>RICHMOND (DUR)</t>
  </si>
  <si>
    <t>EWB0005757</t>
  </si>
  <si>
    <t>JUDY MAINGARD</t>
  </si>
  <si>
    <t>MOUNT EDGECOMBE</t>
  </si>
  <si>
    <t>EWB0005758</t>
  </si>
  <si>
    <t>CORPORATE SERVICE</t>
  </si>
  <si>
    <t>DUNDEE</t>
  </si>
  <si>
    <t>EWB0005759</t>
  </si>
  <si>
    <t>ALLIED DRUG COMPANY</t>
  </si>
  <si>
    <t>CONGELLA</t>
  </si>
  <si>
    <t>EWB0005760</t>
  </si>
  <si>
    <t>LONGEVITY SUPPLEMENTS</t>
  </si>
  <si>
    <t>WALMER CENTRAL</t>
  </si>
  <si>
    <t>EWB0005761</t>
  </si>
  <si>
    <t>WISIUM BRITS</t>
  </si>
  <si>
    <t>BRITS</t>
  </si>
  <si>
    <t>EWB0005762</t>
  </si>
  <si>
    <t>VESAR RESEARCH</t>
  </si>
  <si>
    <t>DURBAN NORTH</t>
  </si>
  <si>
    <t>EWB0005764</t>
  </si>
  <si>
    <t>UNI-V LABS</t>
  </si>
  <si>
    <t>UMHLANGA RIDGE</t>
  </si>
  <si>
    <t>EWB0005765</t>
  </si>
  <si>
    <t>MIDLANDS HOMEOPATHIC CENTER</t>
  </si>
  <si>
    <t>PIETERMARITZBURG</t>
  </si>
  <si>
    <t>EWB0005766</t>
  </si>
  <si>
    <t>EWB0005767</t>
  </si>
  <si>
    <t>EWB0005769</t>
  </si>
  <si>
    <t>MYMED CC</t>
  </si>
  <si>
    <t>EWB0005770</t>
  </si>
  <si>
    <t>LYNNE WILHELM</t>
  </si>
  <si>
    <t>EWB0005771</t>
  </si>
  <si>
    <t>HOLLAND PARK</t>
  </si>
  <si>
    <t>EWB0005772</t>
  </si>
  <si>
    <t>JOHNNY BAG</t>
  </si>
  <si>
    <t>SWARTKOPS EXT 2</t>
  </si>
  <si>
    <t>EWB0005773</t>
  </si>
  <si>
    <t>EWB0005774</t>
  </si>
  <si>
    <t>AFRICA ALDE</t>
  </si>
  <si>
    <t>EWB0005775</t>
  </si>
  <si>
    <t>EWB0005776</t>
  </si>
  <si>
    <t>UPPS GROUP</t>
  </si>
  <si>
    <t>GLENWOOD (DUR) DURBAN</t>
  </si>
  <si>
    <t>EWB0005780</t>
  </si>
  <si>
    <t>NUTRIGREEN NUTRIHERB  NUTRILIFE</t>
  </si>
  <si>
    <t>EWB0005781</t>
  </si>
  <si>
    <t>THE SYNTHETIC LATEX COMPANY PTY LTD</t>
  </si>
  <si>
    <t>SASOLBURG</t>
  </si>
  <si>
    <t>RTSEWB0005787</t>
  </si>
  <si>
    <t>EWB0005787</t>
  </si>
  <si>
    <t>JUDY MAIMGURD</t>
  </si>
  <si>
    <t>RTSEWB0005802</t>
  </si>
  <si>
    <t>EWB0005802</t>
  </si>
  <si>
    <t>Manifest Date</t>
  </si>
  <si>
    <t>BTG Ref</t>
  </si>
  <si>
    <t>InvoiceNo</t>
  </si>
  <si>
    <t>MA Info</t>
  </si>
  <si>
    <t>BRENNTAG KILLARNEY GARDENS</t>
  </si>
  <si>
    <t>CAPE TOWN</t>
  </si>
  <si>
    <t xml:space="preserve">BRENNTAG POMONA </t>
  </si>
  <si>
    <t>DURBAN</t>
  </si>
  <si>
    <t>JOHANNESBURG</t>
  </si>
  <si>
    <t>87220367/366/365/368/1035/1315</t>
  </si>
  <si>
    <t>73088480/504/459/503/539/531</t>
  </si>
  <si>
    <t>PORT ELIZABETH</t>
  </si>
  <si>
    <t>BRENNTAG PROSPECTON</t>
  </si>
  <si>
    <t>EAST LONDON</t>
  </si>
  <si>
    <t>87220969/87220964</t>
  </si>
  <si>
    <t>87218640/76749102</t>
  </si>
  <si>
    <t>87217202/76748967</t>
  </si>
  <si>
    <t>87221554/1553</t>
  </si>
  <si>
    <t>INV287664</t>
  </si>
  <si>
    <t>9M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</si>
</sst>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Fill="1"/>
    <xf numFmtId="0" fontId="0" fillId="0" borderId="1" xfId="0" applyFill="1" applyBorder="1"/>
    <xf numFmtId="0" fontId="2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/>
    <xf numFmtId="2" fontId="0" fillId="0" borderId="1" xfId="0" applyNumberFormat="1" applyFill="1" applyBorder="1"/>
    <xf numFmtId="2" fontId="0" fillId="0" borderId="1" xfId="1" applyNumberFormat="1" applyFont="1" applyFill="1" applyBorder="1"/>
    <xf numFmtId="2" fontId="0" fillId="0" borderId="0" xfId="0" applyNumberFormat="1" applyFill="1"/>
    <xf numFmtId="2" fontId="0" fillId="0" borderId="0" xfId="1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tabSelected="1" workbookViewId="0">
      <selection activeCell="Q49" sqref="Q49:X54"/>
    </sheetView>
  </sheetViews>
  <sheetFormatPr defaultRowHeight="15.6" customHeight="1" x14ac:dyDescent="0.25"/>
  <cols>
    <col min="1" max="1" width="13.7109375" style="1" bestFit="1" customWidth="1"/>
    <col min="2" max="2" width="15.28515625" style="1" bestFit="1" customWidth="1"/>
    <col min="3" max="3" width="18.140625" style="1" hidden="1" customWidth="1"/>
    <col min="4" max="4" width="28.85546875" style="1" hidden="1" customWidth="1"/>
    <col min="5" max="5" width="30" style="1" hidden="1" customWidth="1"/>
    <col min="6" max="6" width="37.42578125" style="1" hidden="1" customWidth="1"/>
    <col min="7" max="7" width="7" style="1" hidden="1" customWidth="1"/>
    <col min="8" max="8" width="6.42578125" style="1" hidden="1" customWidth="1"/>
    <col min="9" max="9" width="11.28515625" style="1" hidden="1" customWidth="1"/>
    <col min="10" max="10" width="34.85546875" style="1" hidden="1" customWidth="1"/>
    <col min="11" max="11" width="7" style="1" bestFit="1" customWidth="1"/>
    <col min="12" max="12" width="3.85546875" style="1" bestFit="1" customWidth="1"/>
    <col min="13" max="13" width="7.7109375" style="1" bestFit="1" customWidth="1"/>
    <col min="14" max="14" width="9" style="1" bestFit="1" customWidth="1"/>
    <col min="15" max="15" width="11" style="1" bestFit="1" customWidth="1"/>
    <col min="16" max="16" width="9.85546875" style="7" hidden="1" customWidth="1"/>
    <col min="17" max="17" width="14.5703125" style="7" bestFit="1" customWidth="1"/>
    <col min="18" max="18" width="9.5703125" style="7" bestFit="1" customWidth="1"/>
    <col min="19" max="19" width="8.5703125" style="7" bestFit="1" customWidth="1"/>
    <col min="20" max="20" width="12" style="8" bestFit="1" customWidth="1"/>
    <col min="21" max="21" width="9.5703125" style="8" bestFit="1" customWidth="1"/>
    <col min="22" max="22" width="8.5703125" style="8" bestFit="1" customWidth="1"/>
    <col min="23" max="23" width="9.5703125" style="8" bestFit="1" customWidth="1"/>
    <col min="24" max="24" width="10" style="8" bestFit="1" customWidth="1"/>
    <col min="25" max="25" width="15.28515625" style="8" bestFit="1" customWidth="1"/>
    <col min="26" max="26" width="8.140625" style="1" bestFit="1" customWidth="1"/>
    <col min="27" max="16384" width="9.140625" style="1"/>
  </cols>
  <sheetData>
    <row r="1" spans="1:26" ht="15.6" customHeight="1" x14ac:dyDescent="0.25">
      <c r="A1" s="3" t="s">
        <v>143</v>
      </c>
      <c r="B1" s="3" t="s">
        <v>0</v>
      </c>
      <c r="C1" s="3" t="s">
        <v>1</v>
      </c>
      <c r="D1" s="3" t="s">
        <v>144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145</v>
      </c>
      <c r="Y1" s="3" t="s">
        <v>21</v>
      </c>
      <c r="Z1" s="3" t="s">
        <v>146</v>
      </c>
    </row>
    <row r="2" spans="1:26" ht="15.6" customHeight="1" x14ac:dyDescent="0.25">
      <c r="A2" s="4">
        <v>45065</v>
      </c>
      <c r="B2" s="2" t="s">
        <v>22</v>
      </c>
      <c r="C2" s="2" t="s">
        <v>23</v>
      </c>
      <c r="D2" s="2"/>
      <c r="E2" s="2" t="s">
        <v>149</v>
      </c>
      <c r="F2" s="2" t="s">
        <v>147</v>
      </c>
      <c r="G2" s="2" t="s">
        <v>24</v>
      </c>
      <c r="H2" s="2" t="s">
        <v>24</v>
      </c>
      <c r="I2" s="2" t="s">
        <v>25</v>
      </c>
      <c r="J2" s="2" t="s">
        <v>148</v>
      </c>
      <c r="K2" s="2" t="s">
        <v>26</v>
      </c>
      <c r="L2" s="2">
        <v>24</v>
      </c>
      <c r="M2" s="2">
        <v>17528</v>
      </c>
      <c r="N2" s="2">
        <v>11992.19</v>
      </c>
      <c r="O2" s="2">
        <v>17528</v>
      </c>
      <c r="P2" s="5">
        <v>0</v>
      </c>
      <c r="Q2" s="5">
        <v>18579.849999999999</v>
      </c>
      <c r="R2" s="5">
        <v>11.7</v>
      </c>
      <c r="S2" s="6">
        <v>5965.99</v>
      </c>
      <c r="T2" s="6">
        <v>0</v>
      </c>
      <c r="U2" s="6">
        <f>SUM(Q2:T2)</f>
        <v>24557.54</v>
      </c>
      <c r="V2" s="6">
        <v>3683.63</v>
      </c>
      <c r="W2" s="6">
        <f>SUM(U2:V2)</f>
        <v>28241.170000000002</v>
      </c>
      <c r="X2" s="6" t="s">
        <v>161</v>
      </c>
      <c r="Y2" s="2" t="s">
        <v>27</v>
      </c>
      <c r="Z2" s="2"/>
    </row>
    <row r="3" spans="1:26" ht="15.6" customHeight="1" x14ac:dyDescent="0.25">
      <c r="A3" s="4">
        <v>45068</v>
      </c>
      <c r="B3" s="2" t="s">
        <v>28</v>
      </c>
      <c r="C3" s="2"/>
      <c r="D3" s="2"/>
      <c r="E3" s="2" t="s">
        <v>149</v>
      </c>
      <c r="F3" s="2" t="s">
        <v>53</v>
      </c>
      <c r="G3" s="2" t="s">
        <v>24</v>
      </c>
      <c r="H3" s="2" t="s">
        <v>24</v>
      </c>
      <c r="I3" s="2" t="s">
        <v>29</v>
      </c>
      <c r="J3" s="2" t="s">
        <v>150</v>
      </c>
      <c r="K3" s="2" t="s">
        <v>30</v>
      </c>
      <c r="L3" s="2">
        <v>1</v>
      </c>
      <c r="M3" s="2">
        <v>133</v>
      </c>
      <c r="N3" s="2">
        <v>423.98</v>
      </c>
      <c r="O3" s="2">
        <v>424</v>
      </c>
      <c r="P3" s="5">
        <v>0</v>
      </c>
      <c r="Q3" s="5">
        <v>619.33000000000004</v>
      </c>
      <c r="R3" s="5">
        <v>11.7</v>
      </c>
      <c r="S3" s="6">
        <v>294.74</v>
      </c>
      <c r="T3" s="6">
        <v>0</v>
      </c>
      <c r="U3" s="6">
        <f>SUM(Q3:T3)</f>
        <v>925.7700000000001</v>
      </c>
      <c r="V3" s="6">
        <v>138.87</v>
      </c>
      <c r="W3" s="6">
        <f>SUM(U3:V3)</f>
        <v>1064.6400000000001</v>
      </c>
      <c r="X3" s="6" t="s">
        <v>161</v>
      </c>
      <c r="Y3" s="2" t="s">
        <v>27</v>
      </c>
      <c r="Z3" s="2"/>
    </row>
    <row r="4" spans="1:26" ht="15.6" customHeight="1" x14ac:dyDescent="0.25">
      <c r="A4" s="4">
        <v>45065</v>
      </c>
      <c r="B4" s="2" t="s">
        <v>31</v>
      </c>
      <c r="C4" s="2">
        <v>87220372</v>
      </c>
      <c r="D4" s="2">
        <v>77296876</v>
      </c>
      <c r="E4" s="2" t="s">
        <v>147</v>
      </c>
      <c r="F4" s="2" t="s">
        <v>63</v>
      </c>
      <c r="G4" s="2" t="s">
        <v>25</v>
      </c>
      <c r="H4" s="2" t="s">
        <v>25</v>
      </c>
      <c r="I4" s="2" t="s">
        <v>24</v>
      </c>
      <c r="J4" s="2" t="s">
        <v>151</v>
      </c>
      <c r="K4" s="2" t="s">
        <v>30</v>
      </c>
      <c r="L4" s="2">
        <v>1</v>
      </c>
      <c r="M4" s="2">
        <v>25</v>
      </c>
      <c r="N4" s="2">
        <v>2.21</v>
      </c>
      <c r="O4" s="2">
        <v>25</v>
      </c>
      <c r="P4" s="5">
        <v>0</v>
      </c>
      <c r="Q4" s="5">
        <v>48.88</v>
      </c>
      <c r="R4" s="5">
        <v>11.7</v>
      </c>
      <c r="S4" s="6">
        <v>23.26</v>
      </c>
      <c r="T4" s="6">
        <v>0</v>
      </c>
      <c r="U4" s="6">
        <f>SUM(Q4:T4)</f>
        <v>83.84</v>
      </c>
      <c r="V4" s="6">
        <v>12.57</v>
      </c>
      <c r="W4" s="6">
        <f>SUM(U4:V4)</f>
        <v>96.41</v>
      </c>
      <c r="X4" s="6" t="s">
        <v>161</v>
      </c>
      <c r="Y4" s="2" t="s">
        <v>27</v>
      </c>
      <c r="Z4" s="2"/>
    </row>
    <row r="5" spans="1:26" ht="15.6" customHeight="1" x14ac:dyDescent="0.25">
      <c r="A5" s="4">
        <v>45065</v>
      </c>
      <c r="B5" s="2" t="s">
        <v>32</v>
      </c>
      <c r="C5" s="2" t="s">
        <v>152</v>
      </c>
      <c r="D5" s="2" t="s">
        <v>153</v>
      </c>
      <c r="E5" s="2" t="s">
        <v>147</v>
      </c>
      <c r="F5" s="2" t="s">
        <v>76</v>
      </c>
      <c r="G5" s="2" t="s">
        <v>25</v>
      </c>
      <c r="H5" s="2" t="s">
        <v>25</v>
      </c>
      <c r="I5" s="2" t="s">
        <v>24</v>
      </c>
      <c r="J5" s="2" t="s">
        <v>151</v>
      </c>
      <c r="K5" s="2" t="s">
        <v>30</v>
      </c>
      <c r="L5" s="2">
        <v>3</v>
      </c>
      <c r="M5" s="2">
        <v>2050</v>
      </c>
      <c r="N5" s="2">
        <v>975</v>
      </c>
      <c r="O5" s="2">
        <v>2050</v>
      </c>
      <c r="P5" s="5">
        <v>0</v>
      </c>
      <c r="Q5" s="5">
        <v>4007.88</v>
      </c>
      <c r="R5" s="5">
        <v>11.7</v>
      </c>
      <c r="S5" s="6">
        <v>1907.36</v>
      </c>
      <c r="T5" s="6">
        <v>0</v>
      </c>
      <c r="U5" s="6">
        <f>SUM(Q5:T5)</f>
        <v>5926.94</v>
      </c>
      <c r="V5" s="6">
        <v>889.04</v>
      </c>
      <c r="W5" s="6">
        <f>SUM(U5:V5)</f>
        <v>6815.98</v>
      </c>
      <c r="X5" s="6" t="s">
        <v>161</v>
      </c>
      <c r="Y5" s="2" t="s">
        <v>27</v>
      </c>
      <c r="Z5" s="2"/>
    </row>
    <row r="6" spans="1:26" ht="15.6" customHeight="1" x14ac:dyDescent="0.25">
      <c r="A6" s="4">
        <v>45065</v>
      </c>
      <c r="B6" s="2" t="s">
        <v>34</v>
      </c>
      <c r="C6" s="2" t="s">
        <v>35</v>
      </c>
      <c r="D6" s="2"/>
      <c r="E6" s="2" t="s">
        <v>147</v>
      </c>
      <c r="F6" s="2" t="s">
        <v>50</v>
      </c>
      <c r="G6" s="2" t="s">
        <v>25</v>
      </c>
      <c r="H6" s="2" t="s">
        <v>25</v>
      </c>
      <c r="I6" s="2" t="s">
        <v>36</v>
      </c>
      <c r="J6" s="2" t="s">
        <v>154</v>
      </c>
      <c r="K6" s="2" t="s">
        <v>30</v>
      </c>
      <c r="L6" s="2">
        <v>1</v>
      </c>
      <c r="M6" s="2">
        <v>40</v>
      </c>
      <c r="N6" s="2">
        <v>75</v>
      </c>
      <c r="O6" s="2">
        <v>75</v>
      </c>
      <c r="P6" s="5">
        <v>0</v>
      </c>
      <c r="Q6" s="5">
        <v>169.38</v>
      </c>
      <c r="R6" s="5">
        <v>11.7</v>
      </c>
      <c r="S6" s="6">
        <v>80.61</v>
      </c>
      <c r="T6" s="6">
        <v>0</v>
      </c>
      <c r="U6" s="6">
        <f>SUM(Q6:T6)</f>
        <v>261.69</v>
      </c>
      <c r="V6" s="6">
        <v>39.25</v>
      </c>
      <c r="W6" s="6">
        <f>SUM(U6:V6)</f>
        <v>300.94</v>
      </c>
      <c r="X6" s="6" t="s">
        <v>161</v>
      </c>
      <c r="Y6" s="2" t="s">
        <v>27</v>
      </c>
      <c r="Z6" s="2"/>
    </row>
    <row r="7" spans="1:26" ht="15.6" customHeight="1" x14ac:dyDescent="0.25">
      <c r="A7" s="4">
        <v>45065</v>
      </c>
      <c r="B7" s="2" t="s">
        <v>37</v>
      </c>
      <c r="C7" s="2">
        <v>87209516</v>
      </c>
      <c r="D7" s="2">
        <v>73088531</v>
      </c>
      <c r="E7" s="2" t="s">
        <v>147</v>
      </c>
      <c r="F7" s="2" t="s">
        <v>155</v>
      </c>
      <c r="G7" s="2" t="s">
        <v>25</v>
      </c>
      <c r="H7" s="2" t="s">
        <v>25</v>
      </c>
      <c r="I7" s="2" t="s">
        <v>29</v>
      </c>
      <c r="J7" s="2" t="s">
        <v>150</v>
      </c>
      <c r="K7" s="2" t="s">
        <v>30</v>
      </c>
      <c r="L7" s="2">
        <v>1</v>
      </c>
      <c r="M7" s="2">
        <v>20</v>
      </c>
      <c r="N7" s="2">
        <v>19.61</v>
      </c>
      <c r="O7" s="2">
        <v>20</v>
      </c>
      <c r="P7" s="5">
        <v>0</v>
      </c>
      <c r="Q7" s="5">
        <v>48.69</v>
      </c>
      <c r="R7" s="5">
        <v>11.7</v>
      </c>
      <c r="S7" s="6">
        <v>23.18</v>
      </c>
      <c r="T7" s="6">
        <v>0</v>
      </c>
      <c r="U7" s="6">
        <f>SUM(Q7:T7)</f>
        <v>83.57</v>
      </c>
      <c r="V7" s="6">
        <v>12.53</v>
      </c>
      <c r="W7" s="6">
        <f>SUM(U7:V7)</f>
        <v>96.1</v>
      </c>
      <c r="X7" s="6" t="s">
        <v>161</v>
      </c>
      <c r="Y7" s="2" t="s">
        <v>27</v>
      </c>
      <c r="Z7" s="2"/>
    </row>
    <row r="8" spans="1:26" ht="15.6" customHeight="1" x14ac:dyDescent="0.25">
      <c r="A8" s="4">
        <v>45065</v>
      </c>
      <c r="B8" s="2" t="s">
        <v>38</v>
      </c>
      <c r="C8" s="2">
        <v>87221264</v>
      </c>
      <c r="D8" s="2"/>
      <c r="E8" s="2" t="s">
        <v>147</v>
      </c>
      <c r="F8" s="2" t="s">
        <v>39</v>
      </c>
      <c r="G8" s="2" t="s">
        <v>25</v>
      </c>
      <c r="H8" s="2" t="s">
        <v>25</v>
      </c>
      <c r="I8" s="2" t="s">
        <v>40</v>
      </c>
      <c r="J8" s="2" t="s">
        <v>41</v>
      </c>
      <c r="K8" s="2" t="s">
        <v>30</v>
      </c>
      <c r="L8" s="2">
        <v>1</v>
      </c>
      <c r="M8" s="2">
        <v>25</v>
      </c>
      <c r="N8" s="2">
        <v>12.8</v>
      </c>
      <c r="O8" s="2">
        <v>25</v>
      </c>
      <c r="P8" s="5">
        <v>0</v>
      </c>
      <c r="Q8" s="5">
        <v>53.37</v>
      </c>
      <c r="R8" s="5">
        <v>11.7</v>
      </c>
      <c r="S8" s="6">
        <v>25.4</v>
      </c>
      <c r="T8" s="6">
        <v>0</v>
      </c>
      <c r="U8" s="6">
        <f>SUM(Q8:T8)</f>
        <v>90.47</v>
      </c>
      <c r="V8" s="6">
        <v>13.57</v>
      </c>
      <c r="W8" s="6">
        <f>SUM(U8:V8)</f>
        <v>104.03999999999999</v>
      </c>
      <c r="X8" s="6" t="s">
        <v>161</v>
      </c>
      <c r="Y8" s="2" t="s">
        <v>27</v>
      </c>
      <c r="Z8" s="2"/>
    </row>
    <row r="9" spans="1:26" ht="15.6" customHeight="1" x14ac:dyDescent="0.25">
      <c r="A9" s="4">
        <v>45065</v>
      </c>
      <c r="B9" s="2" t="s">
        <v>42</v>
      </c>
      <c r="C9" s="2">
        <v>87221567</v>
      </c>
      <c r="D9" s="2">
        <v>73088559</v>
      </c>
      <c r="E9" s="2" t="s">
        <v>147</v>
      </c>
      <c r="F9" s="2" t="s">
        <v>53</v>
      </c>
      <c r="G9" s="2" t="s">
        <v>25</v>
      </c>
      <c r="H9" s="2" t="s">
        <v>25</v>
      </c>
      <c r="I9" s="2" t="s">
        <v>29</v>
      </c>
      <c r="J9" s="2" t="s">
        <v>150</v>
      </c>
      <c r="K9" s="2" t="s">
        <v>30</v>
      </c>
      <c r="L9" s="2">
        <v>7</v>
      </c>
      <c r="M9" s="2">
        <v>175</v>
      </c>
      <c r="N9" s="2">
        <v>174.56</v>
      </c>
      <c r="O9" s="2">
        <v>175</v>
      </c>
      <c r="P9" s="5">
        <v>0</v>
      </c>
      <c r="Q9" s="5">
        <v>414.89</v>
      </c>
      <c r="R9" s="5">
        <v>11.7</v>
      </c>
      <c r="S9" s="6">
        <v>197.45</v>
      </c>
      <c r="T9" s="6">
        <v>0</v>
      </c>
      <c r="U9" s="6">
        <f>SUM(Q9:T9)</f>
        <v>624.04</v>
      </c>
      <c r="V9" s="6">
        <v>93.61</v>
      </c>
      <c r="W9" s="6">
        <f>SUM(U9:V9)</f>
        <v>717.65</v>
      </c>
      <c r="X9" s="6" t="s">
        <v>161</v>
      </c>
      <c r="Y9" s="2" t="s">
        <v>27</v>
      </c>
      <c r="Z9" s="2"/>
    </row>
    <row r="10" spans="1:26" ht="15.6" customHeight="1" x14ac:dyDescent="0.25">
      <c r="A10" s="4">
        <v>45065</v>
      </c>
      <c r="B10" s="2" t="s">
        <v>43</v>
      </c>
      <c r="C10" s="2" t="s">
        <v>160</v>
      </c>
      <c r="D10" s="2"/>
      <c r="E10" s="2" t="s">
        <v>147</v>
      </c>
      <c r="F10" s="2" t="s">
        <v>44</v>
      </c>
      <c r="G10" s="2" t="s">
        <v>25</v>
      </c>
      <c r="H10" s="2" t="s">
        <v>25</v>
      </c>
      <c r="I10" s="2" t="s">
        <v>40</v>
      </c>
      <c r="J10" s="2" t="s">
        <v>45</v>
      </c>
      <c r="K10" s="2" t="s">
        <v>30</v>
      </c>
      <c r="L10" s="2">
        <v>12</v>
      </c>
      <c r="M10" s="2">
        <v>300</v>
      </c>
      <c r="N10" s="2">
        <v>124.42</v>
      </c>
      <c r="O10" s="2">
        <v>300</v>
      </c>
      <c r="P10" s="5">
        <v>0</v>
      </c>
      <c r="Q10" s="5">
        <v>640.45000000000005</v>
      </c>
      <c r="R10" s="5">
        <v>11.7</v>
      </c>
      <c r="S10" s="6">
        <v>626.27</v>
      </c>
      <c r="T10" s="6">
        <v>675.53</v>
      </c>
      <c r="U10" s="6">
        <f>SUM(Q10:T10)</f>
        <v>1953.95</v>
      </c>
      <c r="V10" s="6">
        <v>293.08999999999997</v>
      </c>
      <c r="W10" s="6">
        <f>SUM(U10:V10)</f>
        <v>2247.04</v>
      </c>
      <c r="X10" s="6" t="s">
        <v>161</v>
      </c>
      <c r="Y10" s="2" t="s">
        <v>27</v>
      </c>
      <c r="Z10" s="2"/>
    </row>
    <row r="11" spans="1:26" ht="15.6" customHeight="1" x14ac:dyDescent="0.25">
      <c r="A11" s="4">
        <v>45068</v>
      </c>
      <c r="B11" s="2" t="s">
        <v>46</v>
      </c>
      <c r="C11" s="2" t="s">
        <v>35</v>
      </c>
      <c r="D11" s="2"/>
      <c r="E11" s="2" t="s">
        <v>147</v>
      </c>
      <c r="F11" s="2" t="s">
        <v>47</v>
      </c>
      <c r="G11" s="2" t="s">
        <v>25</v>
      </c>
      <c r="H11" s="2" t="s">
        <v>25</v>
      </c>
      <c r="I11" s="2" t="s">
        <v>48</v>
      </c>
      <c r="J11" s="2" t="s">
        <v>156</v>
      </c>
      <c r="K11" s="2" t="s">
        <v>30</v>
      </c>
      <c r="L11" s="2">
        <v>1</v>
      </c>
      <c r="M11" s="2">
        <v>40</v>
      </c>
      <c r="N11" s="2">
        <v>89.96</v>
      </c>
      <c r="O11" s="2">
        <v>90</v>
      </c>
      <c r="P11" s="5">
        <v>0</v>
      </c>
      <c r="Q11" s="5">
        <v>289.20999999999998</v>
      </c>
      <c r="R11" s="5">
        <v>11.7</v>
      </c>
      <c r="S11" s="6">
        <v>137.63999999999999</v>
      </c>
      <c r="T11" s="6">
        <v>0</v>
      </c>
      <c r="U11" s="6">
        <f>SUM(Q11:T11)</f>
        <v>438.54999999999995</v>
      </c>
      <c r="V11" s="6">
        <v>65.78</v>
      </c>
      <c r="W11" s="6">
        <f>SUM(U11:V11)</f>
        <v>504.32999999999993</v>
      </c>
      <c r="X11" s="6" t="s">
        <v>161</v>
      </c>
      <c r="Y11" s="2" t="s">
        <v>27</v>
      </c>
      <c r="Z11" s="2"/>
    </row>
    <row r="12" spans="1:26" ht="15.6" customHeight="1" x14ac:dyDescent="0.25">
      <c r="A12" s="4">
        <v>45065</v>
      </c>
      <c r="B12" s="2" t="s">
        <v>49</v>
      </c>
      <c r="C12" s="2">
        <v>87221301</v>
      </c>
      <c r="D12" s="2"/>
      <c r="E12" s="2" t="s">
        <v>50</v>
      </c>
      <c r="F12" s="2" t="s">
        <v>76</v>
      </c>
      <c r="G12" s="2" t="s">
        <v>36</v>
      </c>
      <c r="H12" s="2" t="s">
        <v>36</v>
      </c>
      <c r="I12" s="2" t="s">
        <v>24</v>
      </c>
      <c r="J12" s="2" t="s">
        <v>151</v>
      </c>
      <c r="K12" s="2" t="s">
        <v>30</v>
      </c>
      <c r="L12" s="2">
        <v>1</v>
      </c>
      <c r="M12" s="2">
        <v>1000</v>
      </c>
      <c r="N12" s="2">
        <v>267</v>
      </c>
      <c r="O12" s="2">
        <v>1000</v>
      </c>
      <c r="P12" s="5">
        <v>0</v>
      </c>
      <c r="Q12" s="5">
        <v>1831.47</v>
      </c>
      <c r="R12" s="5">
        <v>11.7</v>
      </c>
      <c r="S12" s="6">
        <v>871.6</v>
      </c>
      <c r="T12" s="6">
        <v>0</v>
      </c>
      <c r="U12" s="6">
        <f>SUM(Q12:T12)</f>
        <v>2714.77</v>
      </c>
      <c r="V12" s="6">
        <v>407.22</v>
      </c>
      <c r="W12" s="6">
        <f>SUM(U12:V12)</f>
        <v>3121.99</v>
      </c>
      <c r="X12" s="6" t="s">
        <v>161</v>
      </c>
      <c r="Y12" s="2" t="s">
        <v>27</v>
      </c>
      <c r="Z12" s="2"/>
    </row>
    <row r="13" spans="1:26" ht="15.6" customHeight="1" x14ac:dyDescent="0.25">
      <c r="A13" s="4">
        <v>45065</v>
      </c>
      <c r="B13" s="2" t="s">
        <v>51</v>
      </c>
      <c r="C13" s="2">
        <v>87221303</v>
      </c>
      <c r="D13" s="2"/>
      <c r="E13" s="2" t="s">
        <v>50</v>
      </c>
      <c r="F13" s="2" t="s">
        <v>76</v>
      </c>
      <c r="G13" s="2" t="s">
        <v>36</v>
      </c>
      <c r="H13" s="2" t="s">
        <v>36</v>
      </c>
      <c r="I13" s="2" t="s">
        <v>24</v>
      </c>
      <c r="J13" s="2" t="s">
        <v>151</v>
      </c>
      <c r="K13" s="2" t="s">
        <v>30</v>
      </c>
      <c r="L13" s="2">
        <v>1</v>
      </c>
      <c r="M13" s="2">
        <v>560</v>
      </c>
      <c r="N13" s="2">
        <v>360</v>
      </c>
      <c r="O13" s="2">
        <v>560</v>
      </c>
      <c r="P13" s="5">
        <v>0</v>
      </c>
      <c r="Q13" s="5">
        <v>1025.6199999999999</v>
      </c>
      <c r="R13" s="5">
        <v>11.7</v>
      </c>
      <c r="S13" s="6">
        <v>488.09</v>
      </c>
      <c r="T13" s="6">
        <v>0</v>
      </c>
      <c r="U13" s="6">
        <f>SUM(Q13:T13)</f>
        <v>1525.4099999999999</v>
      </c>
      <c r="V13" s="6">
        <v>228.81</v>
      </c>
      <c r="W13" s="6">
        <f>SUM(U13:V13)</f>
        <v>1754.2199999999998</v>
      </c>
      <c r="X13" s="6" t="s">
        <v>161</v>
      </c>
      <c r="Y13" s="2" t="s">
        <v>27</v>
      </c>
      <c r="Z13" s="2"/>
    </row>
    <row r="14" spans="1:26" ht="15.6" customHeight="1" x14ac:dyDescent="0.25">
      <c r="A14" s="4">
        <v>45065</v>
      </c>
      <c r="B14" s="2" t="s">
        <v>52</v>
      </c>
      <c r="C14" s="2">
        <v>87221191</v>
      </c>
      <c r="D14" s="2">
        <v>76748679</v>
      </c>
      <c r="E14" s="2" t="s">
        <v>53</v>
      </c>
      <c r="F14" s="2" t="s">
        <v>54</v>
      </c>
      <c r="G14" s="2" t="s">
        <v>29</v>
      </c>
      <c r="H14" s="2" t="s">
        <v>29</v>
      </c>
      <c r="I14" s="2" t="s">
        <v>24</v>
      </c>
      <c r="J14" s="2" t="s">
        <v>55</v>
      </c>
      <c r="K14" s="2" t="s">
        <v>30</v>
      </c>
      <c r="L14" s="2">
        <v>1</v>
      </c>
      <c r="M14" s="2">
        <v>50</v>
      </c>
      <c r="N14" s="2">
        <v>72</v>
      </c>
      <c r="O14" s="2">
        <v>72</v>
      </c>
      <c r="P14" s="5">
        <v>0</v>
      </c>
      <c r="Q14" s="5">
        <v>105.17</v>
      </c>
      <c r="R14" s="5">
        <v>11.7</v>
      </c>
      <c r="S14" s="6">
        <v>50.05</v>
      </c>
      <c r="T14" s="6">
        <v>0</v>
      </c>
      <c r="U14" s="6">
        <f>SUM(Q14:T14)</f>
        <v>166.92000000000002</v>
      </c>
      <c r="V14" s="6">
        <v>25.03</v>
      </c>
      <c r="W14" s="6">
        <f>SUM(U14:V14)</f>
        <v>191.95000000000002</v>
      </c>
      <c r="X14" s="6" t="s">
        <v>161</v>
      </c>
      <c r="Y14" s="2" t="s">
        <v>27</v>
      </c>
      <c r="Z14" s="2"/>
    </row>
    <row r="15" spans="1:26" ht="15.6" customHeight="1" x14ac:dyDescent="0.25">
      <c r="A15" s="4">
        <v>45065</v>
      </c>
      <c r="B15" s="2" t="s">
        <v>56</v>
      </c>
      <c r="C15" s="2">
        <v>871217771</v>
      </c>
      <c r="D15" s="2"/>
      <c r="E15" s="2" t="s">
        <v>53</v>
      </c>
      <c r="F15" s="2" t="s">
        <v>147</v>
      </c>
      <c r="G15" s="2" t="s">
        <v>29</v>
      </c>
      <c r="H15" s="2" t="s">
        <v>29</v>
      </c>
      <c r="I15" s="2" t="s">
        <v>25</v>
      </c>
      <c r="J15" s="2" t="s">
        <v>148</v>
      </c>
      <c r="K15" s="2" t="s">
        <v>30</v>
      </c>
      <c r="L15" s="2">
        <v>3</v>
      </c>
      <c r="M15" s="2">
        <v>2800</v>
      </c>
      <c r="N15" s="2">
        <v>1251</v>
      </c>
      <c r="O15" s="2">
        <v>2800</v>
      </c>
      <c r="P15" s="5">
        <v>0</v>
      </c>
      <c r="Q15" s="5">
        <v>5977.55</v>
      </c>
      <c r="R15" s="5">
        <v>11.7</v>
      </c>
      <c r="S15" s="6">
        <v>2844.72</v>
      </c>
      <c r="T15" s="6">
        <v>0</v>
      </c>
      <c r="U15" s="6">
        <f>SUM(Q15:T15)</f>
        <v>8833.9699999999993</v>
      </c>
      <c r="V15" s="6">
        <v>1325.1</v>
      </c>
      <c r="W15" s="6">
        <f>SUM(U15:V15)</f>
        <v>10159.07</v>
      </c>
      <c r="X15" s="6" t="s">
        <v>161</v>
      </c>
      <c r="Y15" s="2" t="s">
        <v>27</v>
      </c>
      <c r="Z15" s="2"/>
    </row>
    <row r="16" spans="1:26" ht="15.6" customHeight="1" x14ac:dyDescent="0.25">
      <c r="A16" s="4">
        <v>45065</v>
      </c>
      <c r="B16" s="2" t="s">
        <v>57</v>
      </c>
      <c r="D16" s="2" t="s">
        <v>58</v>
      </c>
      <c r="E16" s="2" t="s">
        <v>53</v>
      </c>
      <c r="F16" s="2" t="s">
        <v>76</v>
      </c>
      <c r="G16" s="2" t="s">
        <v>29</v>
      </c>
      <c r="H16" s="2" t="s">
        <v>29</v>
      </c>
      <c r="I16" s="2" t="s">
        <v>24</v>
      </c>
      <c r="J16" s="2" t="s">
        <v>151</v>
      </c>
      <c r="K16" s="2" t="s">
        <v>30</v>
      </c>
      <c r="L16" s="2">
        <v>1</v>
      </c>
      <c r="M16" s="2">
        <v>40</v>
      </c>
      <c r="N16" s="2">
        <v>180</v>
      </c>
      <c r="O16" s="2">
        <v>180</v>
      </c>
      <c r="P16" s="5">
        <v>0</v>
      </c>
      <c r="Q16" s="5">
        <v>262.92</v>
      </c>
      <c r="R16" s="5">
        <v>11.7</v>
      </c>
      <c r="S16" s="6">
        <v>125.12</v>
      </c>
      <c r="T16" s="6">
        <v>0</v>
      </c>
      <c r="U16" s="6">
        <f>SUM(Q16:T16)</f>
        <v>399.74</v>
      </c>
      <c r="V16" s="6">
        <v>59.96</v>
      </c>
      <c r="W16" s="6">
        <f>SUM(U16:V16)</f>
        <v>459.7</v>
      </c>
      <c r="X16" s="6" t="s">
        <v>161</v>
      </c>
      <c r="Y16" s="2" t="s">
        <v>27</v>
      </c>
      <c r="Z16" s="2"/>
    </row>
    <row r="17" spans="1:26" ht="15.6" customHeight="1" x14ac:dyDescent="0.25">
      <c r="A17" s="4">
        <v>45065</v>
      </c>
      <c r="B17" s="2" t="s">
        <v>60</v>
      </c>
      <c r="C17" s="2">
        <v>87221188</v>
      </c>
      <c r="D17" s="2">
        <v>77296866</v>
      </c>
      <c r="E17" s="2" t="s">
        <v>53</v>
      </c>
      <c r="F17" s="2" t="s">
        <v>50</v>
      </c>
      <c r="G17" s="2" t="s">
        <v>29</v>
      </c>
      <c r="H17" s="2" t="s">
        <v>29</v>
      </c>
      <c r="I17" s="2" t="s">
        <v>36</v>
      </c>
      <c r="J17" s="2" t="s">
        <v>154</v>
      </c>
      <c r="K17" s="2" t="s">
        <v>30</v>
      </c>
      <c r="L17" s="2">
        <v>3</v>
      </c>
      <c r="M17" s="2">
        <v>2150</v>
      </c>
      <c r="N17" s="2">
        <v>855</v>
      </c>
      <c r="O17" s="2">
        <v>2150</v>
      </c>
      <c r="P17" s="5">
        <v>0</v>
      </c>
      <c r="Q17" s="5">
        <v>4589.91</v>
      </c>
      <c r="R17" s="5">
        <v>11.7</v>
      </c>
      <c r="S17" s="6">
        <v>2184.33</v>
      </c>
      <c r="T17" s="6">
        <v>0</v>
      </c>
      <c r="U17" s="6">
        <f>SUM(Q17:T17)</f>
        <v>6785.94</v>
      </c>
      <c r="V17" s="6">
        <v>1017.89</v>
      </c>
      <c r="W17" s="6">
        <f>SUM(U17:V17)</f>
        <v>7803.83</v>
      </c>
      <c r="X17" s="6" t="s">
        <v>161</v>
      </c>
      <c r="Y17" s="2" t="s">
        <v>27</v>
      </c>
      <c r="Z17" s="2"/>
    </row>
    <row r="18" spans="1:26" ht="15.6" customHeight="1" x14ac:dyDescent="0.25">
      <c r="A18" s="4">
        <v>45065</v>
      </c>
      <c r="B18" s="2" t="s">
        <v>61</v>
      </c>
      <c r="C18" s="2" t="s">
        <v>62</v>
      </c>
      <c r="D18" s="2">
        <v>77296860</v>
      </c>
      <c r="E18" s="2" t="s">
        <v>53</v>
      </c>
      <c r="F18" s="2" t="s">
        <v>63</v>
      </c>
      <c r="G18" s="2" t="s">
        <v>29</v>
      </c>
      <c r="H18" s="2" t="s">
        <v>29</v>
      </c>
      <c r="I18" s="2" t="s">
        <v>24</v>
      </c>
      <c r="J18" s="2" t="s">
        <v>151</v>
      </c>
      <c r="K18" s="2" t="s">
        <v>162</v>
      </c>
      <c r="L18" s="2">
        <v>16</v>
      </c>
      <c r="M18" s="2">
        <v>13076</v>
      </c>
      <c r="N18" s="2">
        <v>5226</v>
      </c>
      <c r="O18" s="2">
        <v>13076</v>
      </c>
      <c r="P18" s="5">
        <v>0</v>
      </c>
      <c r="Q18" s="5">
        <v>7951.94</v>
      </c>
      <c r="R18" s="5">
        <v>11.7</v>
      </c>
      <c r="S18" s="6">
        <v>2553.37</v>
      </c>
      <c r="T18" s="6">
        <v>0</v>
      </c>
      <c r="U18" s="6">
        <f>SUM(Q18:T18)</f>
        <v>10517.009999999998</v>
      </c>
      <c r="V18" s="6">
        <v>1577.55</v>
      </c>
      <c r="W18" s="6">
        <f>SUM(U18:V18)</f>
        <v>12094.559999999998</v>
      </c>
      <c r="X18" s="6" t="s">
        <v>161</v>
      </c>
      <c r="Y18" s="2" t="s">
        <v>27</v>
      </c>
      <c r="Z18" s="2"/>
    </row>
    <row r="19" spans="1:26" ht="15.6" customHeight="1" x14ac:dyDescent="0.25">
      <c r="A19" s="4">
        <v>45065</v>
      </c>
      <c r="B19" s="2" t="s">
        <v>64</v>
      </c>
      <c r="C19" s="2">
        <v>87221192</v>
      </c>
      <c r="D19" s="2">
        <v>77296864</v>
      </c>
      <c r="E19" s="2" t="s">
        <v>53</v>
      </c>
      <c r="F19" s="2" t="s">
        <v>65</v>
      </c>
      <c r="G19" s="2" t="s">
        <v>29</v>
      </c>
      <c r="H19" s="2" t="s">
        <v>29</v>
      </c>
      <c r="I19" s="2" t="s">
        <v>66</v>
      </c>
      <c r="J19" s="2" t="s">
        <v>67</v>
      </c>
      <c r="K19" s="2" t="s">
        <v>68</v>
      </c>
      <c r="L19" s="2">
        <v>1</v>
      </c>
      <c r="M19" s="2">
        <v>28125</v>
      </c>
      <c r="N19" s="2">
        <v>0</v>
      </c>
      <c r="O19" s="2">
        <v>28125</v>
      </c>
      <c r="P19" s="5">
        <v>0</v>
      </c>
      <c r="Q19" s="5">
        <v>14665.23</v>
      </c>
      <c r="R19" s="5">
        <v>11.7</v>
      </c>
      <c r="S19" s="6">
        <v>4709.01</v>
      </c>
      <c r="T19" s="6">
        <v>0</v>
      </c>
      <c r="U19" s="6">
        <f>SUM(Q19:T19)</f>
        <v>19385.940000000002</v>
      </c>
      <c r="V19" s="6">
        <v>2907.89</v>
      </c>
      <c r="W19" s="6">
        <f>SUM(U19:V19)</f>
        <v>22293.83</v>
      </c>
      <c r="X19" s="6" t="s">
        <v>161</v>
      </c>
      <c r="Y19" s="2" t="s">
        <v>27</v>
      </c>
      <c r="Z19" s="2"/>
    </row>
    <row r="20" spans="1:26" ht="15.6" customHeight="1" x14ac:dyDescent="0.25">
      <c r="A20" s="4">
        <v>45041</v>
      </c>
      <c r="B20" s="2" t="s">
        <v>69</v>
      </c>
      <c r="C20" s="2">
        <v>87200700</v>
      </c>
      <c r="D20" s="2">
        <v>76746204</v>
      </c>
      <c r="E20" s="2" t="s">
        <v>53</v>
      </c>
      <c r="F20" s="2" t="s">
        <v>70</v>
      </c>
      <c r="G20" s="2" t="s">
        <v>29</v>
      </c>
      <c r="H20" s="2" t="s">
        <v>29</v>
      </c>
      <c r="I20" s="2" t="s">
        <v>29</v>
      </c>
      <c r="J20" s="2" t="s">
        <v>71</v>
      </c>
      <c r="K20" s="2" t="s">
        <v>68</v>
      </c>
      <c r="L20" s="2">
        <v>1</v>
      </c>
      <c r="M20" s="2">
        <v>30000</v>
      </c>
      <c r="N20" s="2">
        <v>0</v>
      </c>
      <c r="O20" s="2">
        <v>30000</v>
      </c>
      <c r="P20" s="5">
        <v>0</v>
      </c>
      <c r="Q20" s="5">
        <v>21910.2</v>
      </c>
      <c r="R20" s="5">
        <v>0</v>
      </c>
      <c r="S20" s="6">
        <v>0</v>
      </c>
      <c r="T20" s="6">
        <v>0</v>
      </c>
      <c r="U20" s="6">
        <f>SUM(Q20:T20)</f>
        <v>21910.2</v>
      </c>
      <c r="V20" s="6">
        <v>3286.53</v>
      </c>
      <c r="W20" s="6">
        <f>SUM(U20:V20)</f>
        <v>25196.73</v>
      </c>
      <c r="X20" s="6" t="s">
        <v>161</v>
      </c>
      <c r="Y20" s="2" t="s">
        <v>27</v>
      </c>
      <c r="Z20" s="2"/>
    </row>
    <row r="21" spans="1:26" ht="15.6" customHeight="1" x14ac:dyDescent="0.25">
      <c r="A21" s="4">
        <v>45069</v>
      </c>
      <c r="B21" s="2" t="s">
        <v>72</v>
      </c>
      <c r="C21" s="2"/>
      <c r="D21" s="2"/>
      <c r="E21" s="2" t="s">
        <v>63</v>
      </c>
      <c r="F21" s="2" t="s">
        <v>73</v>
      </c>
      <c r="G21" s="2" t="s">
        <v>24</v>
      </c>
      <c r="H21" s="2" t="s">
        <v>24</v>
      </c>
      <c r="I21" s="2" t="s">
        <v>29</v>
      </c>
      <c r="J21" s="2" t="s">
        <v>74</v>
      </c>
      <c r="K21" s="2" t="s">
        <v>30</v>
      </c>
      <c r="L21" s="2">
        <v>1</v>
      </c>
      <c r="M21" s="2">
        <v>957</v>
      </c>
      <c r="N21" s="2">
        <v>453.49</v>
      </c>
      <c r="O21" s="2">
        <v>957</v>
      </c>
      <c r="P21" s="5">
        <v>0</v>
      </c>
      <c r="Q21" s="5">
        <v>1397.87</v>
      </c>
      <c r="R21" s="5">
        <v>11.7</v>
      </c>
      <c r="S21" s="6">
        <v>1566.4</v>
      </c>
      <c r="T21" s="6">
        <v>1893.57</v>
      </c>
      <c r="U21" s="6">
        <f>SUM(Q21:T21)</f>
        <v>4869.54</v>
      </c>
      <c r="V21" s="6">
        <v>730.43</v>
      </c>
      <c r="W21" s="6">
        <f>SUM(U21:V21)</f>
        <v>5599.97</v>
      </c>
      <c r="X21" s="6" t="s">
        <v>161</v>
      </c>
      <c r="Y21" s="2" t="s">
        <v>27</v>
      </c>
      <c r="Z21" s="2"/>
    </row>
    <row r="22" spans="1:26" ht="15.6" customHeight="1" x14ac:dyDescent="0.25">
      <c r="A22" s="4">
        <v>45068</v>
      </c>
      <c r="B22" s="2" t="s">
        <v>75</v>
      </c>
      <c r="C22" s="2"/>
      <c r="D22" s="2">
        <v>76749768</v>
      </c>
      <c r="E22" s="2" t="s">
        <v>76</v>
      </c>
      <c r="F22" s="2" t="s">
        <v>77</v>
      </c>
      <c r="G22" s="2" t="s">
        <v>24</v>
      </c>
      <c r="H22" s="2" t="s">
        <v>24</v>
      </c>
      <c r="I22" s="2" t="s">
        <v>24</v>
      </c>
      <c r="J22" s="2" t="s">
        <v>78</v>
      </c>
      <c r="K22" s="2" t="s">
        <v>30</v>
      </c>
      <c r="L22" s="2">
        <v>1</v>
      </c>
      <c r="M22" s="2">
        <v>4.1399999999999997</v>
      </c>
      <c r="N22" s="2">
        <v>3.56</v>
      </c>
      <c r="O22" s="2">
        <v>5</v>
      </c>
      <c r="P22" s="5">
        <v>0</v>
      </c>
      <c r="Q22" s="5">
        <v>48.69</v>
      </c>
      <c r="R22" s="5">
        <v>11.7</v>
      </c>
      <c r="S22" s="6">
        <v>88.8</v>
      </c>
      <c r="T22" s="6">
        <v>137.88999999999999</v>
      </c>
      <c r="U22" s="6">
        <f>SUM(Q22:T22)</f>
        <v>287.08</v>
      </c>
      <c r="V22" s="6">
        <v>43.06</v>
      </c>
      <c r="W22" s="6">
        <f>SUM(U22:V22)</f>
        <v>330.14</v>
      </c>
      <c r="X22" s="6" t="s">
        <v>161</v>
      </c>
      <c r="Y22" s="2" t="s">
        <v>27</v>
      </c>
      <c r="Z22" s="2"/>
    </row>
    <row r="23" spans="1:26" ht="15.6" customHeight="1" x14ac:dyDescent="0.25">
      <c r="A23" s="4">
        <v>45068</v>
      </c>
      <c r="B23" s="2" t="s">
        <v>79</v>
      </c>
      <c r="C23" s="2">
        <v>87222771</v>
      </c>
      <c r="D23" s="2">
        <v>76749768</v>
      </c>
      <c r="E23" s="2" t="s">
        <v>76</v>
      </c>
      <c r="F23" s="2" t="s">
        <v>80</v>
      </c>
      <c r="G23" s="2" t="s">
        <v>24</v>
      </c>
      <c r="H23" s="2" t="s">
        <v>24</v>
      </c>
      <c r="I23" s="2" t="s">
        <v>29</v>
      </c>
      <c r="J23" s="2" t="s">
        <v>81</v>
      </c>
      <c r="K23" s="2" t="s">
        <v>30</v>
      </c>
      <c r="L23" s="2">
        <v>1</v>
      </c>
      <c r="M23" s="2">
        <v>21.04</v>
      </c>
      <c r="N23" s="2">
        <v>5.94</v>
      </c>
      <c r="O23" s="2">
        <v>22</v>
      </c>
      <c r="P23" s="5">
        <v>0</v>
      </c>
      <c r="Q23" s="5">
        <v>48.69</v>
      </c>
      <c r="R23" s="5">
        <v>11.7</v>
      </c>
      <c r="S23" s="6">
        <v>23.18</v>
      </c>
      <c r="T23" s="6">
        <v>0</v>
      </c>
      <c r="U23" s="6">
        <f>SUM(Q23:T23)</f>
        <v>83.57</v>
      </c>
      <c r="V23" s="6">
        <v>12.53</v>
      </c>
      <c r="W23" s="6">
        <f>SUM(U23:V23)</f>
        <v>96.1</v>
      </c>
      <c r="X23" s="6" t="s">
        <v>161</v>
      </c>
      <c r="Y23" s="2" t="s">
        <v>27</v>
      </c>
      <c r="Z23" s="2"/>
    </row>
    <row r="24" spans="1:26" ht="15.6" customHeight="1" x14ac:dyDescent="0.25">
      <c r="A24" s="4">
        <v>45068</v>
      </c>
      <c r="B24" s="2" t="s">
        <v>82</v>
      </c>
      <c r="C24" s="2">
        <v>87222874</v>
      </c>
      <c r="D24" s="2">
        <v>76749768</v>
      </c>
      <c r="E24" s="2" t="s">
        <v>76</v>
      </c>
      <c r="F24" s="2" t="s">
        <v>83</v>
      </c>
      <c r="G24" s="2" t="s">
        <v>24</v>
      </c>
      <c r="H24" s="2" t="s">
        <v>24</v>
      </c>
      <c r="I24" s="2" t="s">
        <v>24</v>
      </c>
      <c r="J24" s="2" t="s">
        <v>84</v>
      </c>
      <c r="K24" s="2" t="s">
        <v>30</v>
      </c>
      <c r="L24" s="2">
        <v>1</v>
      </c>
      <c r="M24" s="2">
        <v>1.04</v>
      </c>
      <c r="N24" s="2">
        <v>2.5</v>
      </c>
      <c r="O24" s="2">
        <v>3</v>
      </c>
      <c r="P24" s="5">
        <v>0</v>
      </c>
      <c r="Q24" s="5">
        <v>48.69</v>
      </c>
      <c r="R24" s="5">
        <v>11.7</v>
      </c>
      <c r="S24" s="6">
        <v>88.8</v>
      </c>
      <c r="T24" s="6">
        <v>137.88999999999999</v>
      </c>
      <c r="U24" s="6">
        <f>SUM(Q24:T24)</f>
        <v>287.08</v>
      </c>
      <c r="V24" s="6">
        <v>43.06</v>
      </c>
      <c r="W24" s="6">
        <f>SUM(U24:V24)</f>
        <v>330.14</v>
      </c>
      <c r="X24" s="6" t="s">
        <v>161</v>
      </c>
      <c r="Y24" s="2" t="s">
        <v>27</v>
      </c>
      <c r="Z24" s="2"/>
    </row>
    <row r="25" spans="1:26" ht="15.6" customHeight="1" x14ac:dyDescent="0.25">
      <c r="A25" s="4">
        <v>45068</v>
      </c>
      <c r="B25" s="2" t="s">
        <v>85</v>
      </c>
      <c r="C25" s="2">
        <v>87222809</v>
      </c>
      <c r="D25" s="2"/>
      <c r="E25" s="2" t="s">
        <v>76</v>
      </c>
      <c r="F25" s="2" t="s">
        <v>86</v>
      </c>
      <c r="G25" s="2" t="s">
        <v>24</v>
      </c>
      <c r="H25" s="2" t="s">
        <v>24</v>
      </c>
      <c r="I25" s="2" t="s">
        <v>36</v>
      </c>
      <c r="J25" s="2" t="s">
        <v>87</v>
      </c>
      <c r="K25" s="2" t="s">
        <v>30</v>
      </c>
      <c r="L25" s="2">
        <v>1</v>
      </c>
      <c r="M25" s="2">
        <v>303.89999999999998</v>
      </c>
      <c r="N25" s="2">
        <v>195</v>
      </c>
      <c r="O25" s="2">
        <v>304</v>
      </c>
      <c r="P25" s="5">
        <v>0</v>
      </c>
      <c r="Q25" s="5">
        <v>648.99</v>
      </c>
      <c r="R25" s="5">
        <v>11.7</v>
      </c>
      <c r="S25" s="6">
        <v>308.86</v>
      </c>
      <c r="T25" s="6">
        <v>0</v>
      </c>
      <c r="U25" s="6">
        <f>SUM(Q25:T25)</f>
        <v>969.55000000000007</v>
      </c>
      <c r="V25" s="6">
        <v>145.43</v>
      </c>
      <c r="W25" s="6">
        <f>SUM(U25:V25)</f>
        <v>1114.98</v>
      </c>
      <c r="X25" s="6" t="s">
        <v>161</v>
      </c>
      <c r="Y25" s="2" t="s">
        <v>27</v>
      </c>
      <c r="Z25" s="2"/>
    </row>
    <row r="26" spans="1:26" ht="15.6" customHeight="1" x14ac:dyDescent="0.25">
      <c r="A26" s="4">
        <v>45068</v>
      </c>
      <c r="B26" s="2" t="s">
        <v>88</v>
      </c>
      <c r="C26" s="2">
        <v>87222229</v>
      </c>
      <c r="D26" s="2"/>
      <c r="E26" s="2" t="s">
        <v>76</v>
      </c>
      <c r="F26" s="2" t="s">
        <v>89</v>
      </c>
      <c r="G26" s="2" t="s">
        <v>24</v>
      </c>
      <c r="H26" s="2" t="s">
        <v>24</v>
      </c>
      <c r="I26" s="2" t="s">
        <v>29</v>
      </c>
      <c r="J26" s="2" t="s">
        <v>90</v>
      </c>
      <c r="K26" s="2" t="s">
        <v>30</v>
      </c>
      <c r="L26" s="2">
        <v>1</v>
      </c>
      <c r="M26" s="2">
        <v>25.25</v>
      </c>
      <c r="N26" s="2">
        <v>10.119999999999999</v>
      </c>
      <c r="O26" s="2">
        <v>26</v>
      </c>
      <c r="P26" s="5">
        <v>0</v>
      </c>
      <c r="Q26" s="5">
        <v>48.69</v>
      </c>
      <c r="R26" s="5">
        <v>11.7</v>
      </c>
      <c r="S26" s="6">
        <v>102.91</v>
      </c>
      <c r="T26" s="6">
        <v>167.55</v>
      </c>
      <c r="U26" s="6">
        <f>SUM(Q26:T26)</f>
        <v>330.85</v>
      </c>
      <c r="V26" s="6">
        <v>49.63</v>
      </c>
      <c r="W26" s="6">
        <f>SUM(U26:V26)</f>
        <v>380.48</v>
      </c>
      <c r="X26" s="6" t="s">
        <v>161</v>
      </c>
      <c r="Y26" s="2" t="s">
        <v>27</v>
      </c>
      <c r="Z26" s="2"/>
    </row>
    <row r="27" spans="1:26" ht="15.6" customHeight="1" x14ac:dyDescent="0.25">
      <c r="A27" s="4">
        <v>45068</v>
      </c>
      <c r="B27" s="2" t="s">
        <v>91</v>
      </c>
      <c r="C27" s="2">
        <v>87222677</v>
      </c>
      <c r="D27" s="2"/>
      <c r="E27" s="2" t="s">
        <v>76</v>
      </c>
      <c r="F27" s="2" t="s">
        <v>92</v>
      </c>
      <c r="G27" s="2" t="s">
        <v>24</v>
      </c>
      <c r="H27" s="2" t="s">
        <v>24</v>
      </c>
      <c r="I27" s="2" t="s">
        <v>29</v>
      </c>
      <c r="J27" s="2" t="s">
        <v>93</v>
      </c>
      <c r="K27" s="2" t="s">
        <v>30</v>
      </c>
      <c r="L27" s="2">
        <v>4</v>
      </c>
      <c r="M27" s="2">
        <v>100.8</v>
      </c>
      <c r="N27" s="2">
        <v>82.35</v>
      </c>
      <c r="O27" s="2">
        <v>101</v>
      </c>
      <c r="P27" s="5">
        <v>0</v>
      </c>
      <c r="Q27" s="5">
        <v>147.53</v>
      </c>
      <c r="R27" s="5">
        <v>11.7</v>
      </c>
      <c r="S27" s="6">
        <v>70.209999999999994</v>
      </c>
      <c r="T27" s="6">
        <v>0</v>
      </c>
      <c r="U27" s="6">
        <f>SUM(Q27:T27)</f>
        <v>229.44</v>
      </c>
      <c r="V27" s="6">
        <v>34.42</v>
      </c>
      <c r="W27" s="6">
        <f>SUM(U27:V27)</f>
        <v>263.86</v>
      </c>
      <c r="X27" s="6" t="s">
        <v>161</v>
      </c>
      <c r="Y27" s="2" t="s">
        <v>27</v>
      </c>
      <c r="Z27" s="2"/>
    </row>
    <row r="28" spans="1:26" ht="15.6" customHeight="1" x14ac:dyDescent="0.25">
      <c r="A28" s="4">
        <v>45068</v>
      </c>
      <c r="B28" s="2" t="s">
        <v>94</v>
      </c>
      <c r="C28" s="2">
        <v>87222680</v>
      </c>
      <c r="D28" s="2"/>
      <c r="E28" s="2" t="s">
        <v>76</v>
      </c>
      <c r="F28" s="2" t="s">
        <v>95</v>
      </c>
      <c r="G28" s="2" t="s">
        <v>24</v>
      </c>
      <c r="H28" s="2" t="s">
        <v>24</v>
      </c>
      <c r="I28" s="2" t="s">
        <v>29</v>
      </c>
      <c r="J28" s="2" t="s">
        <v>96</v>
      </c>
      <c r="K28" s="2" t="s">
        <v>30</v>
      </c>
      <c r="L28" s="2">
        <v>1</v>
      </c>
      <c r="M28" s="2">
        <v>101</v>
      </c>
      <c r="N28" s="2">
        <v>84</v>
      </c>
      <c r="O28" s="2">
        <v>101</v>
      </c>
      <c r="P28" s="5">
        <v>0</v>
      </c>
      <c r="Q28" s="5">
        <v>147.53</v>
      </c>
      <c r="R28" s="5">
        <v>11.7</v>
      </c>
      <c r="S28" s="6">
        <v>292.44</v>
      </c>
      <c r="T28" s="6">
        <v>466.98</v>
      </c>
      <c r="U28" s="6">
        <f>SUM(Q28:T28)</f>
        <v>918.65</v>
      </c>
      <c r="V28" s="6">
        <v>137.80000000000001</v>
      </c>
      <c r="W28" s="6">
        <f>SUM(U28:V28)</f>
        <v>1056.45</v>
      </c>
      <c r="X28" s="6" t="s">
        <v>161</v>
      </c>
      <c r="Y28" s="2" t="s">
        <v>27</v>
      </c>
      <c r="Z28" s="2"/>
    </row>
    <row r="29" spans="1:26" ht="15.6" customHeight="1" x14ac:dyDescent="0.25">
      <c r="A29" s="4">
        <v>45068</v>
      </c>
      <c r="B29" s="2" t="s">
        <v>97</v>
      </c>
      <c r="C29" s="2">
        <v>87222676</v>
      </c>
      <c r="D29" s="2">
        <v>76749768</v>
      </c>
      <c r="E29" s="2" t="s">
        <v>76</v>
      </c>
      <c r="F29" s="2" t="s">
        <v>98</v>
      </c>
      <c r="G29" s="2" t="s">
        <v>24</v>
      </c>
      <c r="H29" s="2" t="s">
        <v>24</v>
      </c>
      <c r="I29" s="2" t="s">
        <v>29</v>
      </c>
      <c r="J29" s="2" t="s">
        <v>99</v>
      </c>
      <c r="K29" s="2" t="s">
        <v>30</v>
      </c>
      <c r="L29" s="2">
        <v>2</v>
      </c>
      <c r="M29" s="2">
        <v>50.4</v>
      </c>
      <c r="N29" s="2">
        <v>41.18</v>
      </c>
      <c r="O29" s="2">
        <v>51</v>
      </c>
      <c r="P29" s="5">
        <v>0</v>
      </c>
      <c r="Q29" s="5">
        <v>74.489999999999995</v>
      </c>
      <c r="R29" s="5">
        <v>11.7</v>
      </c>
      <c r="S29" s="6">
        <v>35.450000000000003</v>
      </c>
      <c r="T29" s="6">
        <v>0</v>
      </c>
      <c r="U29" s="6">
        <f>SUM(Q29:T29)</f>
        <v>121.64</v>
      </c>
      <c r="V29" s="6">
        <v>18.25</v>
      </c>
      <c r="W29" s="6">
        <f>SUM(U29:V29)</f>
        <v>139.88999999999999</v>
      </c>
      <c r="X29" s="6" t="s">
        <v>161</v>
      </c>
      <c r="Y29" s="2" t="s">
        <v>27</v>
      </c>
      <c r="Z29" s="2"/>
    </row>
    <row r="30" spans="1:26" ht="15.6" customHeight="1" x14ac:dyDescent="0.25">
      <c r="A30" s="4">
        <v>45068</v>
      </c>
      <c r="B30" s="2" t="s">
        <v>100</v>
      </c>
      <c r="C30" s="2">
        <v>87216772</v>
      </c>
      <c r="D30" s="2"/>
      <c r="E30" s="2" t="s">
        <v>76</v>
      </c>
      <c r="F30" s="2" t="s">
        <v>101</v>
      </c>
      <c r="G30" s="2" t="s">
        <v>24</v>
      </c>
      <c r="H30" s="2" t="s">
        <v>24</v>
      </c>
      <c r="I30" s="2" t="s">
        <v>36</v>
      </c>
      <c r="J30" s="2" t="s">
        <v>102</v>
      </c>
      <c r="K30" s="2" t="s">
        <v>30</v>
      </c>
      <c r="L30" s="2">
        <v>4</v>
      </c>
      <c r="M30" s="2">
        <v>100.8</v>
      </c>
      <c r="N30" s="2">
        <v>50.86</v>
      </c>
      <c r="O30" s="2">
        <v>101</v>
      </c>
      <c r="P30" s="5">
        <v>0</v>
      </c>
      <c r="Q30" s="5">
        <v>215.62</v>
      </c>
      <c r="R30" s="5">
        <v>11.7</v>
      </c>
      <c r="S30" s="6">
        <v>102.62</v>
      </c>
      <c r="T30" s="6">
        <v>0</v>
      </c>
      <c r="U30" s="6">
        <f>SUM(Q30:T30)</f>
        <v>329.94</v>
      </c>
      <c r="V30" s="6">
        <v>49.48</v>
      </c>
      <c r="W30" s="6">
        <f>SUM(U30:V30)</f>
        <v>379.42</v>
      </c>
      <c r="X30" s="6" t="s">
        <v>161</v>
      </c>
      <c r="Y30" s="2" t="s">
        <v>27</v>
      </c>
      <c r="Z30" s="2"/>
    </row>
    <row r="31" spans="1:26" ht="15.6" customHeight="1" x14ac:dyDescent="0.25">
      <c r="A31" s="4">
        <v>45065</v>
      </c>
      <c r="B31" s="2" t="s">
        <v>103</v>
      </c>
      <c r="C31" s="2">
        <v>87221590</v>
      </c>
      <c r="D31" s="2"/>
      <c r="E31" s="2" t="s">
        <v>76</v>
      </c>
      <c r="F31" s="2" t="s">
        <v>104</v>
      </c>
      <c r="G31" s="2" t="s">
        <v>24</v>
      </c>
      <c r="H31" s="2" t="s">
        <v>24</v>
      </c>
      <c r="I31" s="2" t="s">
        <v>24</v>
      </c>
      <c r="J31" s="2" t="s">
        <v>105</v>
      </c>
      <c r="K31" s="2" t="s">
        <v>30</v>
      </c>
      <c r="L31" s="2">
        <v>1</v>
      </c>
      <c r="M31" s="2">
        <v>181.8</v>
      </c>
      <c r="N31" s="2">
        <v>165</v>
      </c>
      <c r="O31" s="2">
        <v>182</v>
      </c>
      <c r="P31" s="5">
        <v>0</v>
      </c>
      <c r="Q31" s="5">
        <v>81.8</v>
      </c>
      <c r="R31" s="5">
        <v>11.7</v>
      </c>
      <c r="S31" s="6">
        <v>256.3</v>
      </c>
      <c r="T31" s="6">
        <v>456.77</v>
      </c>
      <c r="U31" s="6">
        <f>SUM(Q31:T31)</f>
        <v>806.56999999999994</v>
      </c>
      <c r="V31" s="6">
        <v>120.98</v>
      </c>
      <c r="W31" s="6">
        <f>SUM(U31:V31)</f>
        <v>927.55</v>
      </c>
      <c r="X31" s="6" t="s">
        <v>161</v>
      </c>
      <c r="Y31" s="2" t="s">
        <v>27</v>
      </c>
      <c r="Z31" s="2"/>
    </row>
    <row r="32" spans="1:26" ht="15.6" customHeight="1" x14ac:dyDescent="0.25">
      <c r="A32" s="4">
        <v>45065</v>
      </c>
      <c r="B32" s="2" t="s">
        <v>106</v>
      </c>
      <c r="C32" s="2">
        <v>87221584</v>
      </c>
      <c r="D32" s="2">
        <v>76749609</v>
      </c>
      <c r="E32" s="2" t="s">
        <v>76</v>
      </c>
      <c r="F32" s="2" t="s">
        <v>107</v>
      </c>
      <c r="G32" s="2" t="s">
        <v>24</v>
      </c>
      <c r="H32" s="2" t="s">
        <v>24</v>
      </c>
      <c r="I32" s="2" t="s">
        <v>29</v>
      </c>
      <c r="J32" s="2" t="s">
        <v>108</v>
      </c>
      <c r="K32" s="2" t="s">
        <v>30</v>
      </c>
      <c r="L32" s="2">
        <v>1</v>
      </c>
      <c r="M32" s="2">
        <v>1.04</v>
      </c>
      <c r="N32" s="2">
        <v>1.63</v>
      </c>
      <c r="O32" s="2">
        <v>2</v>
      </c>
      <c r="P32" s="5">
        <v>0</v>
      </c>
      <c r="Q32" s="5">
        <v>48.69</v>
      </c>
      <c r="R32" s="5">
        <v>11.7</v>
      </c>
      <c r="S32" s="6">
        <v>23.18</v>
      </c>
      <c r="T32" s="6">
        <v>0</v>
      </c>
      <c r="U32" s="6">
        <f>SUM(Q32:T32)</f>
        <v>83.57</v>
      </c>
      <c r="V32" s="6">
        <v>12.53</v>
      </c>
      <c r="W32" s="6">
        <f>SUM(U32:V32)</f>
        <v>96.1</v>
      </c>
      <c r="X32" s="6" t="s">
        <v>161</v>
      </c>
      <c r="Y32" s="2" t="s">
        <v>27</v>
      </c>
      <c r="Z32" s="2"/>
    </row>
    <row r="33" spans="1:26" ht="15.6" customHeight="1" x14ac:dyDescent="0.25">
      <c r="A33" s="4">
        <v>45065</v>
      </c>
      <c r="B33" s="2" t="s">
        <v>109</v>
      </c>
      <c r="C33" s="2">
        <v>87221455</v>
      </c>
      <c r="D33" s="2">
        <v>76749609</v>
      </c>
      <c r="E33" s="2" t="s">
        <v>76</v>
      </c>
      <c r="F33" s="2" t="s">
        <v>110</v>
      </c>
      <c r="G33" s="2" t="s">
        <v>24</v>
      </c>
      <c r="H33" s="2" t="s">
        <v>24</v>
      </c>
      <c r="I33" s="2" t="s">
        <v>29</v>
      </c>
      <c r="J33" s="2" t="s">
        <v>111</v>
      </c>
      <c r="K33" s="2" t="s">
        <v>30</v>
      </c>
      <c r="L33" s="2">
        <v>1</v>
      </c>
      <c r="M33" s="2">
        <v>23.65</v>
      </c>
      <c r="N33" s="2">
        <v>20.92</v>
      </c>
      <c r="O33" s="2">
        <v>24</v>
      </c>
      <c r="P33" s="5">
        <v>0</v>
      </c>
      <c r="Q33" s="5">
        <v>48.7</v>
      </c>
      <c r="R33" s="5">
        <v>11.7</v>
      </c>
      <c r="S33" s="6">
        <v>23.18</v>
      </c>
      <c r="T33" s="6">
        <v>0</v>
      </c>
      <c r="U33" s="6">
        <f>SUM(Q33:T33)</f>
        <v>83.580000000000013</v>
      </c>
      <c r="V33" s="6">
        <v>12.53</v>
      </c>
      <c r="W33" s="6">
        <f>SUM(U33:V33)</f>
        <v>96.110000000000014</v>
      </c>
      <c r="X33" s="6" t="s">
        <v>161</v>
      </c>
      <c r="Y33" s="2" t="s">
        <v>27</v>
      </c>
      <c r="Z33" s="2"/>
    </row>
    <row r="34" spans="1:26" ht="15.6" customHeight="1" x14ac:dyDescent="0.25">
      <c r="A34" s="4">
        <v>45065</v>
      </c>
      <c r="B34" s="2" t="s">
        <v>112</v>
      </c>
      <c r="C34" s="2">
        <v>87221583</v>
      </c>
      <c r="D34" s="2"/>
      <c r="E34" s="2" t="s">
        <v>76</v>
      </c>
      <c r="F34" s="2" t="s">
        <v>113</v>
      </c>
      <c r="G34" s="2" t="s">
        <v>24</v>
      </c>
      <c r="H34" s="2" t="s">
        <v>24</v>
      </c>
      <c r="I34" s="2" t="s">
        <v>29</v>
      </c>
      <c r="J34" s="2" t="s">
        <v>114</v>
      </c>
      <c r="K34" s="2" t="s">
        <v>30</v>
      </c>
      <c r="L34" s="2">
        <v>1</v>
      </c>
      <c r="M34" s="2">
        <v>1.04</v>
      </c>
      <c r="N34" s="2">
        <v>1.63</v>
      </c>
      <c r="O34" s="2">
        <v>2</v>
      </c>
      <c r="P34" s="5">
        <v>0</v>
      </c>
      <c r="Q34" s="5">
        <v>48.7</v>
      </c>
      <c r="R34" s="5">
        <v>11.7</v>
      </c>
      <c r="S34" s="6">
        <v>23.18</v>
      </c>
      <c r="T34" s="6">
        <v>0</v>
      </c>
      <c r="U34" s="6">
        <f>SUM(Q34:T34)</f>
        <v>83.580000000000013</v>
      </c>
      <c r="V34" s="6">
        <v>12.54</v>
      </c>
      <c r="W34" s="6">
        <f>SUM(U34:V34)</f>
        <v>96.12</v>
      </c>
      <c r="X34" s="6" t="s">
        <v>161</v>
      </c>
      <c r="Y34" s="2" t="s">
        <v>27</v>
      </c>
      <c r="Z34" s="2"/>
    </row>
    <row r="35" spans="1:26" ht="15.6" customHeight="1" x14ac:dyDescent="0.25">
      <c r="A35" s="4">
        <v>45065</v>
      </c>
      <c r="B35" s="2" t="s">
        <v>115</v>
      </c>
      <c r="C35" s="2">
        <v>87221588</v>
      </c>
      <c r="D35" s="2">
        <v>76749609</v>
      </c>
      <c r="E35" s="2" t="s">
        <v>76</v>
      </c>
      <c r="F35" s="2" t="s">
        <v>98</v>
      </c>
      <c r="G35" s="2" t="s">
        <v>24</v>
      </c>
      <c r="H35" s="2" t="s">
        <v>24</v>
      </c>
      <c r="I35" s="2" t="s">
        <v>29</v>
      </c>
      <c r="J35" s="2" t="s">
        <v>99</v>
      </c>
      <c r="K35" s="2" t="s">
        <v>30</v>
      </c>
      <c r="L35" s="2">
        <v>1</v>
      </c>
      <c r="M35" s="2">
        <v>422.4</v>
      </c>
      <c r="N35" s="2">
        <v>300</v>
      </c>
      <c r="O35" s="2">
        <v>423</v>
      </c>
      <c r="P35" s="5">
        <v>0</v>
      </c>
      <c r="Q35" s="5">
        <v>617.87</v>
      </c>
      <c r="R35" s="5">
        <v>11.7</v>
      </c>
      <c r="S35" s="6">
        <v>294.05</v>
      </c>
      <c r="T35" s="6">
        <v>0</v>
      </c>
      <c r="U35" s="6">
        <f>SUM(Q35:T35)</f>
        <v>923.62000000000012</v>
      </c>
      <c r="V35" s="6">
        <v>138.54</v>
      </c>
      <c r="W35" s="6">
        <f>SUM(U35:V35)</f>
        <v>1062.1600000000001</v>
      </c>
      <c r="X35" s="6" t="s">
        <v>161</v>
      </c>
      <c r="Y35" s="2" t="s">
        <v>27</v>
      </c>
      <c r="Z35" s="2"/>
    </row>
    <row r="36" spans="1:26" ht="15.6" customHeight="1" x14ac:dyDescent="0.25">
      <c r="A36" s="4">
        <v>45068</v>
      </c>
      <c r="B36" s="2" t="s">
        <v>116</v>
      </c>
      <c r="C36" s="2">
        <v>8722232</v>
      </c>
      <c r="D36" s="2"/>
      <c r="E36" s="2" t="s">
        <v>76</v>
      </c>
      <c r="F36" s="2" t="s">
        <v>50</v>
      </c>
      <c r="G36" s="2" t="s">
        <v>24</v>
      </c>
      <c r="H36" s="2" t="s">
        <v>24</v>
      </c>
      <c r="I36" s="2" t="s">
        <v>36</v>
      </c>
      <c r="J36" s="2" t="s">
        <v>154</v>
      </c>
      <c r="K36" s="2" t="s">
        <v>30</v>
      </c>
      <c r="L36" s="2">
        <v>1</v>
      </c>
      <c r="M36" s="2">
        <v>555.5</v>
      </c>
      <c r="N36" s="2">
        <v>225</v>
      </c>
      <c r="O36" s="2">
        <v>556</v>
      </c>
      <c r="P36" s="5">
        <v>0</v>
      </c>
      <c r="Q36" s="5">
        <v>1186.97</v>
      </c>
      <c r="R36" s="5">
        <v>11.7</v>
      </c>
      <c r="S36" s="6">
        <v>564.88</v>
      </c>
      <c r="T36" s="6">
        <v>0</v>
      </c>
      <c r="U36" s="6">
        <f>SUM(Q36:T36)</f>
        <v>1763.5500000000002</v>
      </c>
      <c r="V36" s="6">
        <v>264.52999999999997</v>
      </c>
      <c r="W36" s="6">
        <f>SUM(U36:V36)</f>
        <v>2028.0800000000002</v>
      </c>
      <c r="X36" s="6" t="s">
        <v>161</v>
      </c>
      <c r="Y36" s="2" t="s">
        <v>27</v>
      </c>
      <c r="Z36" s="2"/>
    </row>
    <row r="37" spans="1:26" ht="15.6" customHeight="1" x14ac:dyDescent="0.25">
      <c r="A37" s="4">
        <v>45064</v>
      </c>
      <c r="B37" s="2" t="s">
        <v>117</v>
      </c>
      <c r="C37" s="2" t="s">
        <v>157</v>
      </c>
      <c r="D37" s="2">
        <v>76749570</v>
      </c>
      <c r="E37" s="2" t="s">
        <v>76</v>
      </c>
      <c r="F37" s="2" t="s">
        <v>118</v>
      </c>
      <c r="G37" s="2" t="s">
        <v>24</v>
      </c>
      <c r="H37" s="2" t="s">
        <v>24</v>
      </c>
      <c r="I37" s="2" t="s">
        <v>29</v>
      </c>
      <c r="J37" s="2" t="s">
        <v>114</v>
      </c>
      <c r="K37" s="2" t="s">
        <v>30</v>
      </c>
      <c r="L37" s="2">
        <v>1</v>
      </c>
      <c r="M37" s="2">
        <v>83.04</v>
      </c>
      <c r="N37" s="2">
        <v>144</v>
      </c>
      <c r="O37" s="2">
        <v>144</v>
      </c>
      <c r="P37" s="5">
        <v>0</v>
      </c>
      <c r="Q37" s="5">
        <v>210.34</v>
      </c>
      <c r="R37" s="5">
        <v>11.7</v>
      </c>
      <c r="S37" s="6">
        <v>100.1</v>
      </c>
      <c r="T37" s="6">
        <v>0</v>
      </c>
      <c r="U37" s="6">
        <f>SUM(Q37:T37)</f>
        <v>322.14</v>
      </c>
      <c r="V37" s="6">
        <v>48.31</v>
      </c>
      <c r="W37" s="6">
        <f>SUM(U37:V37)</f>
        <v>370.45</v>
      </c>
      <c r="X37" s="6" t="s">
        <v>161</v>
      </c>
      <c r="Y37" s="2" t="s">
        <v>27</v>
      </c>
      <c r="Z37" s="2"/>
    </row>
    <row r="38" spans="1:26" ht="15.6" customHeight="1" x14ac:dyDescent="0.25">
      <c r="A38" s="4">
        <v>45064</v>
      </c>
      <c r="B38" s="2" t="s">
        <v>119</v>
      </c>
      <c r="C38" s="2">
        <v>87221016</v>
      </c>
      <c r="D38" s="2">
        <v>76749570</v>
      </c>
      <c r="E38" s="2" t="s">
        <v>76</v>
      </c>
      <c r="F38" s="2" t="s">
        <v>120</v>
      </c>
      <c r="G38" s="2" t="s">
        <v>24</v>
      </c>
      <c r="H38" s="2" t="s">
        <v>24</v>
      </c>
      <c r="I38" s="2" t="s">
        <v>36</v>
      </c>
      <c r="J38" s="2" t="s">
        <v>102</v>
      </c>
      <c r="K38" s="2" t="s">
        <v>30</v>
      </c>
      <c r="L38" s="2">
        <v>1</v>
      </c>
      <c r="M38" s="2">
        <v>153.6</v>
      </c>
      <c r="N38" s="2">
        <v>168</v>
      </c>
      <c r="O38" s="2">
        <v>168</v>
      </c>
      <c r="P38" s="5">
        <v>0</v>
      </c>
      <c r="Q38" s="5">
        <v>358.65</v>
      </c>
      <c r="R38" s="5">
        <v>11.7</v>
      </c>
      <c r="S38" s="6">
        <v>170.69</v>
      </c>
      <c r="T38" s="6">
        <v>0</v>
      </c>
      <c r="U38" s="6">
        <f>SUM(Q38:T38)</f>
        <v>541.04</v>
      </c>
      <c r="V38" s="6">
        <v>81.16</v>
      </c>
      <c r="W38" s="6">
        <f>SUM(U38:V38)</f>
        <v>622.19999999999993</v>
      </c>
      <c r="X38" s="6" t="s">
        <v>161</v>
      </c>
      <c r="Y38" s="2" t="s">
        <v>27</v>
      </c>
      <c r="Z38" s="2"/>
    </row>
    <row r="39" spans="1:26" ht="15.6" customHeight="1" x14ac:dyDescent="0.25">
      <c r="A39" s="4">
        <v>45064</v>
      </c>
      <c r="B39" s="2" t="s">
        <v>121</v>
      </c>
      <c r="C39" s="2">
        <v>87221037</v>
      </c>
      <c r="D39" s="2">
        <v>76749570</v>
      </c>
      <c r="E39" s="2" t="s">
        <v>76</v>
      </c>
      <c r="F39" s="2" t="s">
        <v>101</v>
      </c>
      <c r="G39" s="2" t="s">
        <v>24</v>
      </c>
      <c r="H39" s="2" t="s">
        <v>24</v>
      </c>
      <c r="I39" s="2" t="s">
        <v>36</v>
      </c>
      <c r="J39" s="2" t="s">
        <v>122</v>
      </c>
      <c r="K39" s="2" t="s">
        <v>30</v>
      </c>
      <c r="L39" s="2">
        <v>1</v>
      </c>
      <c r="M39" s="2">
        <v>5</v>
      </c>
      <c r="N39" s="2">
        <v>4.5599999999999996</v>
      </c>
      <c r="O39" s="2">
        <v>5</v>
      </c>
      <c r="P39" s="5">
        <v>0</v>
      </c>
      <c r="Q39" s="5">
        <v>48.7</v>
      </c>
      <c r="R39" s="5">
        <v>11.7</v>
      </c>
      <c r="S39" s="6">
        <v>23.18</v>
      </c>
      <c r="T39" s="6">
        <v>0</v>
      </c>
      <c r="U39" s="6">
        <f>SUM(Q39:T39)</f>
        <v>83.580000000000013</v>
      </c>
      <c r="V39" s="6">
        <v>12.54</v>
      </c>
      <c r="W39" s="6">
        <f>SUM(U39:V39)</f>
        <v>96.12</v>
      </c>
      <c r="X39" s="6" t="s">
        <v>161</v>
      </c>
      <c r="Y39" s="2" t="s">
        <v>27</v>
      </c>
      <c r="Z39" s="2"/>
    </row>
    <row r="40" spans="1:26" ht="15.6" customHeight="1" x14ac:dyDescent="0.25">
      <c r="A40" s="4">
        <v>45064</v>
      </c>
      <c r="B40" s="2" t="s">
        <v>123</v>
      </c>
      <c r="C40" s="2">
        <v>87221081</v>
      </c>
      <c r="D40" s="2">
        <v>76749570</v>
      </c>
      <c r="E40" s="2" t="s">
        <v>76</v>
      </c>
      <c r="F40" s="2" t="s">
        <v>124</v>
      </c>
      <c r="G40" s="2" t="s">
        <v>24</v>
      </c>
      <c r="H40" s="2" t="s">
        <v>24</v>
      </c>
      <c r="I40" s="2" t="s">
        <v>36</v>
      </c>
      <c r="J40" s="2" t="s">
        <v>125</v>
      </c>
      <c r="K40" s="2" t="s">
        <v>30</v>
      </c>
      <c r="L40" s="2">
        <v>1</v>
      </c>
      <c r="M40" s="2">
        <v>10.36</v>
      </c>
      <c r="N40" s="2">
        <v>37.119999999999997</v>
      </c>
      <c r="O40" s="2">
        <v>38</v>
      </c>
      <c r="P40" s="5">
        <v>0</v>
      </c>
      <c r="Q40" s="5">
        <v>81.12</v>
      </c>
      <c r="R40" s="5">
        <v>11.7</v>
      </c>
      <c r="S40" s="6">
        <v>38.61</v>
      </c>
      <c r="T40" s="6">
        <v>0</v>
      </c>
      <c r="U40" s="6">
        <f>SUM(Q40:T40)</f>
        <v>131.43</v>
      </c>
      <c r="V40" s="6">
        <v>19.71</v>
      </c>
      <c r="W40" s="6">
        <f>SUM(U40:V40)</f>
        <v>151.14000000000001</v>
      </c>
      <c r="X40" s="6" t="s">
        <v>161</v>
      </c>
      <c r="Y40" s="2" t="s">
        <v>27</v>
      </c>
      <c r="Z40" s="2"/>
    </row>
    <row r="41" spans="1:26" ht="15.6" customHeight="1" x14ac:dyDescent="0.25">
      <c r="A41" s="4">
        <v>45064</v>
      </c>
      <c r="B41" s="2" t="s">
        <v>126</v>
      </c>
      <c r="C41" s="2">
        <v>87221200</v>
      </c>
      <c r="D41" s="2">
        <v>76749570</v>
      </c>
      <c r="E41" s="2" t="s">
        <v>76</v>
      </c>
      <c r="F41" s="2" t="s">
        <v>98</v>
      </c>
      <c r="G41" s="2" t="s">
        <v>24</v>
      </c>
      <c r="H41" s="2" t="s">
        <v>24</v>
      </c>
      <c r="I41" s="2" t="s">
        <v>29</v>
      </c>
      <c r="J41" s="2" t="s">
        <v>99</v>
      </c>
      <c r="K41" s="2" t="s">
        <v>30</v>
      </c>
      <c r="L41" s="2">
        <v>1</v>
      </c>
      <c r="M41" s="2">
        <v>25</v>
      </c>
      <c r="N41" s="2">
        <v>20.58</v>
      </c>
      <c r="O41" s="2">
        <v>25</v>
      </c>
      <c r="P41" s="5">
        <v>0</v>
      </c>
      <c r="Q41" s="5">
        <v>48.7</v>
      </c>
      <c r="R41" s="5">
        <v>11.7</v>
      </c>
      <c r="S41" s="6">
        <v>23.18</v>
      </c>
      <c r="T41" s="6">
        <v>0</v>
      </c>
      <c r="U41" s="6">
        <f>SUM(Q41:T41)</f>
        <v>83.580000000000013</v>
      </c>
      <c r="V41" s="6">
        <v>12.54</v>
      </c>
      <c r="W41" s="6">
        <f>SUM(U41:V41)</f>
        <v>96.12</v>
      </c>
      <c r="X41" s="6" t="s">
        <v>161</v>
      </c>
      <c r="Y41" s="2" t="s">
        <v>27</v>
      </c>
      <c r="Z41" s="2"/>
    </row>
    <row r="42" spans="1:26" ht="15.6" customHeight="1" x14ac:dyDescent="0.25">
      <c r="A42" s="4">
        <v>45064</v>
      </c>
      <c r="B42" s="2" t="s">
        <v>127</v>
      </c>
      <c r="C42" s="2">
        <v>87221130</v>
      </c>
      <c r="D42" s="2"/>
      <c r="E42" s="2" t="s">
        <v>76</v>
      </c>
      <c r="F42" s="2" t="s">
        <v>128</v>
      </c>
      <c r="G42" s="2" t="s">
        <v>24</v>
      </c>
      <c r="H42" s="2" t="s">
        <v>24</v>
      </c>
      <c r="I42" s="2" t="s">
        <v>40</v>
      </c>
      <c r="J42" s="2" t="s">
        <v>45</v>
      </c>
      <c r="K42" s="2" t="s">
        <v>30</v>
      </c>
      <c r="L42" s="2">
        <v>2</v>
      </c>
      <c r="M42" s="2">
        <v>50.4</v>
      </c>
      <c r="N42" s="2">
        <v>41.85</v>
      </c>
      <c r="O42" s="2">
        <v>51</v>
      </c>
      <c r="P42" s="5">
        <v>0</v>
      </c>
      <c r="Q42" s="5">
        <v>195.41</v>
      </c>
      <c r="R42" s="5">
        <v>11.7</v>
      </c>
      <c r="S42" s="6">
        <v>194.79</v>
      </c>
      <c r="T42" s="6">
        <v>213.9</v>
      </c>
      <c r="U42" s="6">
        <f>SUM(Q42:T42)</f>
        <v>615.79999999999995</v>
      </c>
      <c r="V42" s="6">
        <v>92.37</v>
      </c>
      <c r="W42" s="6">
        <f>SUM(U42:V42)</f>
        <v>708.17</v>
      </c>
      <c r="X42" s="6" t="s">
        <v>161</v>
      </c>
      <c r="Y42" s="2" t="s">
        <v>27</v>
      </c>
      <c r="Z42" s="2"/>
    </row>
    <row r="43" spans="1:26" ht="15.6" customHeight="1" x14ac:dyDescent="0.25">
      <c r="A43" s="4">
        <v>45064</v>
      </c>
      <c r="B43" s="2" t="s">
        <v>129</v>
      </c>
      <c r="C43" s="2">
        <v>87220974</v>
      </c>
      <c r="D43" s="2">
        <v>76749570</v>
      </c>
      <c r="E43" s="2" t="s">
        <v>76</v>
      </c>
      <c r="F43" s="2" t="s">
        <v>104</v>
      </c>
      <c r="G43" s="2" t="s">
        <v>24</v>
      </c>
      <c r="H43" s="2" t="s">
        <v>24</v>
      </c>
      <c r="I43" s="2" t="s">
        <v>24</v>
      </c>
      <c r="J43" s="2" t="s">
        <v>105</v>
      </c>
      <c r="K43" s="2" t="s">
        <v>30</v>
      </c>
      <c r="L43" s="2">
        <v>2</v>
      </c>
      <c r="M43" s="2">
        <v>50</v>
      </c>
      <c r="N43" s="2">
        <v>36.799999999999997</v>
      </c>
      <c r="O43" s="2">
        <v>50</v>
      </c>
      <c r="P43" s="5">
        <v>0</v>
      </c>
      <c r="Q43" s="5">
        <v>48.7</v>
      </c>
      <c r="R43" s="5">
        <v>11.7</v>
      </c>
      <c r="S43" s="6">
        <v>124.09</v>
      </c>
      <c r="T43" s="6">
        <v>212.05</v>
      </c>
      <c r="U43" s="6">
        <f>SUM(Q43:T43)</f>
        <v>396.54</v>
      </c>
      <c r="V43" s="6">
        <v>59.48</v>
      </c>
      <c r="W43" s="6">
        <f>SUM(U43:V43)</f>
        <v>456.02000000000004</v>
      </c>
      <c r="X43" s="6" t="s">
        <v>161</v>
      </c>
      <c r="Y43" s="2" t="s">
        <v>27</v>
      </c>
      <c r="Z43" s="2"/>
    </row>
    <row r="44" spans="1:26" ht="15.6" customHeight="1" x14ac:dyDescent="0.25">
      <c r="A44" s="4">
        <v>45064</v>
      </c>
      <c r="B44" s="2" t="s">
        <v>130</v>
      </c>
      <c r="C44" s="2">
        <v>87221129</v>
      </c>
      <c r="D44" s="2"/>
      <c r="E44" s="2" t="s">
        <v>76</v>
      </c>
      <c r="F44" s="2" t="s">
        <v>131</v>
      </c>
      <c r="G44" s="2" t="s">
        <v>24</v>
      </c>
      <c r="H44" s="2" t="s">
        <v>24</v>
      </c>
      <c r="I44" s="2" t="s">
        <v>29</v>
      </c>
      <c r="J44" s="2" t="s">
        <v>132</v>
      </c>
      <c r="K44" s="2" t="s">
        <v>30</v>
      </c>
      <c r="L44" s="2">
        <v>1</v>
      </c>
      <c r="M44" s="2">
        <v>6</v>
      </c>
      <c r="N44" s="2">
        <v>4.5599999999999996</v>
      </c>
      <c r="O44" s="2">
        <v>6</v>
      </c>
      <c r="P44" s="5">
        <v>0</v>
      </c>
      <c r="Q44" s="5">
        <v>48.7</v>
      </c>
      <c r="R44" s="5">
        <v>11.7</v>
      </c>
      <c r="S44" s="6">
        <v>23.18</v>
      </c>
      <c r="T44" s="6">
        <v>0</v>
      </c>
      <c r="U44" s="6">
        <f>SUM(Q44:T44)</f>
        <v>83.580000000000013</v>
      </c>
      <c r="V44" s="6">
        <v>12.54</v>
      </c>
      <c r="W44" s="6">
        <f>SUM(U44:V44)</f>
        <v>96.12</v>
      </c>
      <c r="X44" s="6" t="s">
        <v>161</v>
      </c>
      <c r="Y44" s="2" t="s">
        <v>27</v>
      </c>
      <c r="Z44" s="2"/>
    </row>
    <row r="45" spans="1:26" ht="15.6" customHeight="1" x14ac:dyDescent="0.25">
      <c r="A45" s="4">
        <v>45064</v>
      </c>
      <c r="B45" s="2" t="s">
        <v>133</v>
      </c>
      <c r="C45" s="2">
        <v>87221038</v>
      </c>
      <c r="D45" s="2">
        <v>76749570</v>
      </c>
      <c r="E45" s="2" t="s">
        <v>76</v>
      </c>
      <c r="F45" s="2" t="s">
        <v>134</v>
      </c>
      <c r="G45" s="2" t="s">
        <v>24</v>
      </c>
      <c r="H45" s="2" t="s">
        <v>24</v>
      </c>
      <c r="I45" s="2" t="s">
        <v>29</v>
      </c>
      <c r="J45" s="2" t="s">
        <v>108</v>
      </c>
      <c r="K45" s="2" t="s">
        <v>30</v>
      </c>
      <c r="L45" s="2">
        <v>1</v>
      </c>
      <c r="M45" s="2">
        <v>128.80000000000001</v>
      </c>
      <c r="N45" s="2">
        <v>160.80000000000001</v>
      </c>
      <c r="O45" s="2">
        <v>161</v>
      </c>
      <c r="P45" s="5">
        <v>0</v>
      </c>
      <c r="Q45" s="5">
        <v>235.17</v>
      </c>
      <c r="R45" s="5">
        <v>11.7</v>
      </c>
      <c r="S45" s="6">
        <v>111.92</v>
      </c>
      <c r="T45" s="6">
        <v>0</v>
      </c>
      <c r="U45" s="6">
        <f>SUM(Q45:T45)</f>
        <v>358.78999999999996</v>
      </c>
      <c r="V45" s="6">
        <v>53.82</v>
      </c>
      <c r="W45" s="6">
        <f>SUM(U45:V45)</f>
        <v>412.60999999999996</v>
      </c>
      <c r="X45" s="6" t="s">
        <v>161</v>
      </c>
      <c r="Y45" s="2" t="s">
        <v>27</v>
      </c>
      <c r="Z45" s="2"/>
    </row>
    <row r="46" spans="1:26" ht="15.6" customHeight="1" x14ac:dyDescent="0.25">
      <c r="A46" s="4">
        <v>45064</v>
      </c>
      <c r="B46" s="2" t="s">
        <v>135</v>
      </c>
      <c r="C46" s="2">
        <v>87221039</v>
      </c>
      <c r="D46" s="2">
        <v>76749570</v>
      </c>
      <c r="E46" s="2" t="s">
        <v>76</v>
      </c>
      <c r="F46" s="2" t="s">
        <v>136</v>
      </c>
      <c r="G46" s="2" t="s">
        <v>24</v>
      </c>
      <c r="H46" s="2" t="s">
        <v>24</v>
      </c>
      <c r="I46" s="2" t="s">
        <v>24</v>
      </c>
      <c r="J46" s="2" t="s">
        <v>137</v>
      </c>
      <c r="K46" s="2" t="s">
        <v>30</v>
      </c>
      <c r="L46" s="2">
        <v>1</v>
      </c>
      <c r="M46" s="2">
        <v>176.5</v>
      </c>
      <c r="N46" s="2">
        <v>96</v>
      </c>
      <c r="O46" s="2">
        <v>177</v>
      </c>
      <c r="P46" s="5">
        <v>0</v>
      </c>
      <c r="Q46" s="5">
        <v>79.55</v>
      </c>
      <c r="R46" s="5">
        <v>11.7</v>
      </c>
      <c r="S46" s="6">
        <v>250.82</v>
      </c>
      <c r="T46" s="6">
        <v>447.5</v>
      </c>
      <c r="U46" s="6">
        <f>SUM(Q46:T46)</f>
        <v>789.56999999999994</v>
      </c>
      <c r="V46" s="6">
        <v>118.43</v>
      </c>
      <c r="W46" s="6">
        <f>SUM(U46:V46)</f>
        <v>908</v>
      </c>
      <c r="X46" s="6" t="s">
        <v>161</v>
      </c>
      <c r="Y46" s="2" t="s">
        <v>27</v>
      </c>
      <c r="Z46" s="2"/>
    </row>
    <row r="47" spans="1:26" ht="15.6" customHeight="1" x14ac:dyDescent="0.25">
      <c r="A47" s="4">
        <v>45064</v>
      </c>
      <c r="B47" s="2" t="s">
        <v>138</v>
      </c>
      <c r="C47" s="2" t="s">
        <v>139</v>
      </c>
      <c r="D47" s="2" t="s">
        <v>158</v>
      </c>
      <c r="E47" s="2" t="s">
        <v>140</v>
      </c>
      <c r="F47" s="2" t="s">
        <v>59</v>
      </c>
      <c r="G47" s="2" t="s">
        <v>29</v>
      </c>
      <c r="H47" s="2" t="s">
        <v>29</v>
      </c>
      <c r="I47" s="2" t="s">
        <v>24</v>
      </c>
      <c r="J47" s="2" t="s">
        <v>33</v>
      </c>
      <c r="K47" s="2" t="s">
        <v>30</v>
      </c>
      <c r="L47" s="2">
        <v>4</v>
      </c>
      <c r="M47" s="2">
        <v>100</v>
      </c>
      <c r="N47" s="2">
        <v>28</v>
      </c>
      <c r="O47" s="2">
        <v>100</v>
      </c>
      <c r="P47" s="5">
        <v>0</v>
      </c>
      <c r="Q47" s="5">
        <v>146.07</v>
      </c>
      <c r="R47" s="5">
        <v>11.7</v>
      </c>
      <c r="S47" s="6">
        <v>69.52</v>
      </c>
      <c r="T47" s="6">
        <v>0</v>
      </c>
      <c r="U47" s="6">
        <f>SUM(Q47:T47)</f>
        <v>227.28999999999996</v>
      </c>
      <c r="V47" s="6">
        <v>34.090000000000003</v>
      </c>
      <c r="W47" s="6">
        <f>SUM(U47:V47)</f>
        <v>261.38</v>
      </c>
      <c r="X47" s="6" t="s">
        <v>161</v>
      </c>
      <c r="Y47" s="2" t="s">
        <v>27</v>
      </c>
      <c r="Z47" s="2"/>
    </row>
    <row r="48" spans="1:26" ht="15.6" customHeight="1" x14ac:dyDescent="0.25">
      <c r="A48" s="4">
        <v>45064</v>
      </c>
      <c r="B48" s="2" t="s">
        <v>141</v>
      </c>
      <c r="C48" s="2" t="s">
        <v>142</v>
      </c>
      <c r="D48" s="2" t="s">
        <v>159</v>
      </c>
      <c r="E48" s="2" t="s">
        <v>98</v>
      </c>
      <c r="F48" s="2" t="s">
        <v>59</v>
      </c>
      <c r="G48" s="2" t="s">
        <v>29</v>
      </c>
      <c r="H48" s="2" t="s">
        <v>29</v>
      </c>
      <c r="I48" s="2" t="s">
        <v>24</v>
      </c>
      <c r="J48" s="2" t="s">
        <v>33</v>
      </c>
      <c r="K48" s="2" t="s">
        <v>30</v>
      </c>
      <c r="L48" s="2">
        <v>2</v>
      </c>
      <c r="M48" s="2">
        <v>50</v>
      </c>
      <c r="N48" s="2">
        <v>15</v>
      </c>
      <c r="O48" s="2">
        <v>50</v>
      </c>
      <c r="P48" s="5">
        <v>0</v>
      </c>
      <c r="Q48" s="5">
        <v>73.03</v>
      </c>
      <c r="R48" s="5">
        <v>11.7</v>
      </c>
      <c r="S48" s="6">
        <v>34.75</v>
      </c>
      <c r="T48" s="6">
        <v>0</v>
      </c>
      <c r="U48" s="6">
        <f>SUM(Q48:T48)</f>
        <v>119.48</v>
      </c>
      <c r="V48" s="6">
        <v>17.920000000000002</v>
      </c>
      <c r="W48" s="6">
        <f>SUM(U48:V48)</f>
        <v>137.4</v>
      </c>
      <c r="X48" s="6" t="s">
        <v>161</v>
      </c>
      <c r="Y48" s="2" t="s">
        <v>27</v>
      </c>
      <c r="Z48" s="2"/>
    </row>
    <row r="49" spans="17:19" ht="15.6" customHeight="1" x14ac:dyDescent="0.25">
      <c r="Q49" s="8"/>
      <c r="R49" s="8"/>
      <c r="S49" s="8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2023-05-24T09:13:19Z</dcterms:created>
  <dcterms:modified xsi:type="dcterms:W3CDTF">2023-05-24T13:26:11Z</dcterms:modified>
</cp:coreProperties>
</file>