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3864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8" i="1" l="1"/>
  <c r="V18" i="1" s="1"/>
  <c r="T14" i="1"/>
  <c r="V14" i="1" s="1"/>
  <c r="T10" i="1"/>
  <c r="V10" i="1" s="1"/>
  <c r="T6" i="1"/>
  <c r="V6" i="1" s="1"/>
  <c r="T4" i="1"/>
  <c r="V4" i="1" s="1"/>
  <c r="T8" i="1"/>
  <c r="V8" i="1" s="1"/>
  <c r="T12" i="1"/>
  <c r="V12" i="1" s="1"/>
  <c r="T16" i="1"/>
  <c r="V16" i="1" s="1"/>
  <c r="T20" i="1"/>
  <c r="V20" i="1" s="1"/>
  <c r="T3" i="1"/>
  <c r="V3" i="1" s="1"/>
  <c r="T5" i="1"/>
  <c r="V5" i="1" s="1"/>
  <c r="T7" i="1"/>
  <c r="V7" i="1" s="1"/>
  <c r="T9" i="1"/>
  <c r="V9" i="1" s="1"/>
  <c r="T11" i="1"/>
  <c r="V11" i="1" s="1"/>
  <c r="T13" i="1"/>
  <c r="V13" i="1" s="1"/>
  <c r="T15" i="1"/>
  <c r="V15" i="1" s="1"/>
  <c r="T17" i="1"/>
  <c r="V17" i="1" s="1"/>
  <c r="T19" i="1"/>
  <c r="V19" i="1" s="1"/>
  <c r="T2" i="1"/>
  <c r="V2" i="1" s="1"/>
</calcChain>
</file>

<file path=xl/sharedStrings.xml><?xml version="1.0" encoding="utf-8"?>
<sst xmlns="http://schemas.openxmlformats.org/spreadsheetml/2006/main" count="223" uniqueCount="79">
  <si>
    <t>Origin</t>
  </si>
  <si>
    <t>Destination</t>
  </si>
  <si>
    <t>Consignee</t>
  </si>
  <si>
    <t>MOV002</t>
  </si>
  <si>
    <t>LE CREUSET</t>
  </si>
  <si>
    <t>CPT</t>
  </si>
  <si>
    <t>JNB</t>
  </si>
  <si>
    <t>DOOR</t>
  </si>
  <si>
    <t>LE CREUSET BEDFORD</t>
  </si>
  <si>
    <t>SOMERSET WEST</t>
  </si>
  <si>
    <t>JOHANNESBURG</t>
  </si>
  <si>
    <t>PLZ</t>
  </si>
  <si>
    <t>LE CREUSET WALMER</t>
  </si>
  <si>
    <t>PORT ELIZABETH</t>
  </si>
  <si>
    <t>LE CREUSET BAY WEST MALL</t>
  </si>
  <si>
    <t>GRJ</t>
  </si>
  <si>
    <t>LE CREUSET GARDEN ROUTE</t>
  </si>
  <si>
    <t>GEORGE</t>
  </si>
  <si>
    <t>LEC304803</t>
  </si>
  <si>
    <t>BALLITO</t>
  </si>
  <si>
    <t>LE CREUSET BALLITO JUNCTION</t>
  </si>
  <si>
    <t>STOCK -</t>
  </si>
  <si>
    <t>SANDTON</t>
  </si>
  <si>
    <t>LEC304804</t>
  </si>
  <si>
    <t>LE CREUSET HEAD OFFICE</t>
  </si>
  <si>
    <t>DBN</t>
  </si>
  <si>
    <t>LE CREUSET LA LUCIA</t>
  </si>
  <si>
    <t>TOZA050564</t>
  </si>
  <si>
    <t>DURBAN</t>
  </si>
  <si>
    <t>WALMER PARK SHOPPING CENTRE</t>
  </si>
  <si>
    <t>ALLO</t>
  </si>
  <si>
    <t>RUSTENBURG</t>
  </si>
  <si>
    <t>BUCO RUSTENBURG-120</t>
  </si>
  <si>
    <t>INV84861</t>
  </si>
  <si>
    <t>OTTERY</t>
  </si>
  <si>
    <t>LEC304805</t>
  </si>
  <si>
    <t>BLOEMFONTEIN</t>
  </si>
  <si>
    <t>KLOPPERS BLOEMFONTEIN</t>
  </si>
  <si>
    <t>LEC304806</t>
  </si>
  <si>
    <t>VEREENIGING</t>
  </si>
  <si>
    <t>ZEMDOCK CC T/A SEDGARS.</t>
  </si>
  <si>
    <t>SOZA204103</t>
  </si>
  <si>
    <t>LEC304807</t>
  </si>
  <si>
    <t>LE CRUESET RUSTENBURG (WATERFALL)</t>
  </si>
  <si>
    <t>LEC304808</t>
  </si>
  <si>
    <t>LE CREUSET WATERCREST</t>
  </si>
  <si>
    <t>STOCK</t>
  </si>
  <si>
    <t>LEC304809</t>
  </si>
  <si>
    <t>LE CREUSET PAVILION</t>
  </si>
  <si>
    <t>LEC304810</t>
  </si>
  <si>
    <t>LEC304811</t>
  </si>
  <si>
    <t>LEC304812</t>
  </si>
  <si>
    <t>LEC304813</t>
  </si>
  <si>
    <t>LE CREUSET GATEWAY</t>
  </si>
  <si>
    <t>LEC304814</t>
  </si>
  <si>
    <t>LE CREUSET LA LUCIA.</t>
  </si>
  <si>
    <t>Manifest Date</t>
  </si>
  <si>
    <t>Waybill</t>
  </si>
  <si>
    <t>Client Reference</t>
  </si>
  <si>
    <t>Consignor</t>
  </si>
  <si>
    <t>Branch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</si>
  <si>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</si>
  <si>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</si>
  <si>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</si>
  <si>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</si>
  <si>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</si>
  <si>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</si>
  <si>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</si>
  <si>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</si>
  <si>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</si>
  <si>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</si>
  <si>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</si>
  <si>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</si>
  <si>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</si>
  <si>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</si>
  <si>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</si>
  <si>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</si>
  <si>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</si>
  <si>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INV250226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</si>
</sst>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2" fontId="2" fillId="0" borderId="0" xfId="1" applyNumberFormat="1" applyFont="1"/>
    <xf numFmtId="14" fontId="4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2" fontId="4" fillId="0" borderId="1" xfId="1" applyNumberFormat="1" applyFont="1" applyBorder="1"/>
    <xf numFmtId="0" fontId="4" fillId="0" borderId="0" xfId="0" applyFont="1"/>
    <xf numFmtId="0" fontId="0" fillId="0" borderId="0" xfId="0" applyFont="1"/>
    <xf numFmtId="2" fontId="4" fillId="0" borderId="0" xfId="0" applyNumberFormat="1" applyFont="1"/>
    <xf numFmtId="2" fontId="4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P1" workbookViewId="0">
      <selection activeCell="P1" sqref="A1:XFD1048576"/>
    </sheetView>
  </sheetViews>
  <sheetFormatPr defaultRowHeight="15" x14ac:dyDescent="0.25"/>
  <cols>
    <col min="1" max="1" width="13.7109375" style="1" bestFit="1" customWidth="1"/>
    <col min="2" max="2" width="12" style="1" bestFit="1" customWidth="1"/>
    <col min="3" max="3" width="16" style="1" bestFit="1" customWidth="1"/>
    <col min="4" max="4" width="14.42578125" style="1" bestFit="1" customWidth="1"/>
    <col min="5" max="5" width="45.140625" style="1" bestFit="1" customWidth="1"/>
    <col min="6" max="6" width="7" style="1" bestFit="1" customWidth="1"/>
    <col min="7" max="7" width="20" style="1" bestFit="1" customWidth="1"/>
    <col min="8" max="8" width="17.5703125" style="1" bestFit="1" customWidth="1"/>
    <col min="9" max="9" width="20" style="1" bestFit="1" customWidth="1"/>
    <col min="10" max="10" width="7.5703125" bestFit="1" customWidth="1"/>
    <col min="11" max="11" width="3.85546875" style="1" bestFit="1" customWidth="1"/>
    <col min="12" max="12" width="7.7109375" style="1" bestFit="1" customWidth="1"/>
    <col min="13" max="13" width="7.85546875" style="1" bestFit="1" customWidth="1"/>
    <col min="14" max="14" width="11" style="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7.28515625" style="5" bestFit="1" customWidth="1"/>
    <col min="19" max="19" width="12" style="6" bestFit="1" customWidth="1"/>
    <col min="20" max="20" width="8.7109375" style="6" bestFit="1" customWidth="1"/>
    <col min="21" max="21" width="7.28515625" style="6" bestFit="1" customWidth="1"/>
    <col min="22" max="22" width="8.42578125" style="5" bestFit="1" customWidth="1"/>
    <col min="23" max="23" width="11" style="1" bestFit="1" customWidth="1"/>
    <col min="24" max="24" width="15.28515625" style="1" bestFit="1" customWidth="1"/>
    <col min="25" max="25" width="8.140625" style="1" bestFit="1" customWidth="1"/>
    <col min="26" max="16384" width="9.140625" style="1"/>
  </cols>
  <sheetData>
    <row r="1" spans="1:25" s="2" customFormat="1" x14ac:dyDescent="0.2">
      <c r="A1" s="3" t="s">
        <v>56</v>
      </c>
      <c r="B1" s="3" t="s">
        <v>57</v>
      </c>
      <c r="C1" s="3" t="s">
        <v>58</v>
      </c>
      <c r="D1" s="3" t="s">
        <v>59</v>
      </c>
      <c r="E1" s="3" t="s">
        <v>2</v>
      </c>
      <c r="F1" s="3" t="s">
        <v>60</v>
      </c>
      <c r="G1" s="3" t="s">
        <v>0</v>
      </c>
      <c r="H1" s="3" t="s">
        <v>1</v>
      </c>
      <c r="I1" s="3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4" t="s">
        <v>67</v>
      </c>
      <c r="P1" s="4" t="s">
        <v>68</v>
      </c>
      <c r="Q1" s="4" t="s">
        <v>69</v>
      </c>
      <c r="R1" s="4" t="s">
        <v>70</v>
      </c>
      <c r="S1" s="4" t="s">
        <v>71</v>
      </c>
      <c r="T1" s="4" t="s">
        <v>72</v>
      </c>
      <c r="U1" s="4" t="s">
        <v>73</v>
      </c>
      <c r="V1" s="4" t="s">
        <v>74</v>
      </c>
      <c r="W1" s="3" t="s">
        <v>75</v>
      </c>
      <c r="X1" s="3" t="s">
        <v>76</v>
      </c>
      <c r="Y1" s="3" t="s">
        <v>77</v>
      </c>
    </row>
    <row r="2" spans="1:25" ht="14.25" x14ac:dyDescent="0.2">
      <c r="A2" s="7">
        <v>44287</v>
      </c>
      <c r="B2" s="8">
        <v>1507347</v>
      </c>
      <c r="C2" s="8"/>
      <c r="D2" s="8" t="s">
        <v>4</v>
      </c>
      <c r="E2" s="8" t="s">
        <v>8</v>
      </c>
      <c r="F2" s="8" t="s">
        <v>5</v>
      </c>
      <c r="G2" s="8" t="s">
        <v>9</v>
      </c>
      <c r="H2" s="8" t="s">
        <v>6</v>
      </c>
      <c r="I2" s="8" t="s">
        <v>10</v>
      </c>
      <c r="J2" s="8" t="s">
        <v>7</v>
      </c>
      <c r="K2" s="8">
        <v>3</v>
      </c>
      <c r="L2" s="8">
        <v>62</v>
      </c>
      <c r="M2" s="8">
        <v>50.37</v>
      </c>
      <c r="N2" s="8">
        <v>62</v>
      </c>
      <c r="O2" s="9">
        <v>0</v>
      </c>
      <c r="P2" s="9">
        <v>139.97999999999999</v>
      </c>
      <c r="Q2" s="9">
        <v>0</v>
      </c>
      <c r="R2" s="9">
        <v>31.79</v>
      </c>
      <c r="S2" s="9">
        <v>0</v>
      </c>
      <c r="T2" s="10">
        <f>SUM(O2:S2)</f>
        <v>171.76999999999998</v>
      </c>
      <c r="U2" s="10">
        <v>25.77</v>
      </c>
      <c r="V2" s="10">
        <f>SUM(T2:U2)</f>
        <v>197.54</v>
      </c>
      <c r="W2" s="8" t="s">
        <v>78</v>
      </c>
      <c r="X2" s="8" t="s">
        <v>3</v>
      </c>
      <c r="Y2" s="8"/>
    </row>
    <row r="3" spans="1:25" ht="14.25" x14ac:dyDescent="0.2">
      <c r="A3" s="7">
        <v>44287</v>
      </c>
      <c r="B3" s="8">
        <v>1508411</v>
      </c>
      <c r="C3" s="8"/>
      <c r="D3" s="8" t="s">
        <v>4</v>
      </c>
      <c r="E3" s="8" t="s">
        <v>12</v>
      </c>
      <c r="F3" s="8" t="s">
        <v>5</v>
      </c>
      <c r="G3" s="8" t="s">
        <v>9</v>
      </c>
      <c r="H3" s="8" t="s">
        <v>11</v>
      </c>
      <c r="I3" s="8" t="s">
        <v>13</v>
      </c>
      <c r="J3" s="8" t="s">
        <v>7</v>
      </c>
      <c r="K3" s="8">
        <v>4</v>
      </c>
      <c r="L3" s="8">
        <v>41</v>
      </c>
      <c r="M3" s="8">
        <v>50.78</v>
      </c>
      <c r="N3" s="8">
        <v>51</v>
      </c>
      <c r="O3" s="9">
        <v>0</v>
      </c>
      <c r="P3" s="9">
        <v>103.8</v>
      </c>
      <c r="Q3" s="9">
        <v>0</v>
      </c>
      <c r="R3" s="9">
        <v>23.57</v>
      </c>
      <c r="S3" s="9">
        <v>0</v>
      </c>
      <c r="T3" s="10">
        <f>SUM(O3:S3)</f>
        <v>127.37</v>
      </c>
      <c r="U3" s="10">
        <v>19.100000000000001</v>
      </c>
      <c r="V3" s="10">
        <f t="shared" ref="V3:V20" si="0">SUM(T3:U3)</f>
        <v>146.47</v>
      </c>
      <c r="W3" s="8" t="s">
        <v>78</v>
      </c>
      <c r="X3" s="8" t="s">
        <v>3</v>
      </c>
      <c r="Y3" s="8"/>
    </row>
    <row r="4" spans="1:25" ht="14.25" x14ac:dyDescent="0.2">
      <c r="A4" s="7">
        <v>44287</v>
      </c>
      <c r="B4" s="8">
        <v>1508555</v>
      </c>
      <c r="C4" s="8"/>
      <c r="D4" s="8" t="s">
        <v>4</v>
      </c>
      <c r="E4" s="8" t="s">
        <v>14</v>
      </c>
      <c r="F4" s="8" t="s">
        <v>5</v>
      </c>
      <c r="G4" s="8" t="s">
        <v>9</v>
      </c>
      <c r="H4" s="8" t="s">
        <v>11</v>
      </c>
      <c r="I4" s="8" t="s">
        <v>13</v>
      </c>
      <c r="J4" s="8" t="s">
        <v>7</v>
      </c>
      <c r="K4" s="8">
        <v>5</v>
      </c>
      <c r="L4" s="8">
        <v>50</v>
      </c>
      <c r="M4" s="8">
        <v>123.01</v>
      </c>
      <c r="N4" s="8">
        <v>124</v>
      </c>
      <c r="O4" s="9">
        <v>0</v>
      </c>
      <c r="P4" s="9">
        <v>252.36</v>
      </c>
      <c r="Q4" s="9">
        <v>0</v>
      </c>
      <c r="R4" s="9">
        <v>57.31</v>
      </c>
      <c r="S4" s="9">
        <v>0</v>
      </c>
      <c r="T4" s="10">
        <f>SUM(O4:S4)</f>
        <v>309.67</v>
      </c>
      <c r="U4" s="10">
        <v>46.45</v>
      </c>
      <c r="V4" s="10">
        <f t="shared" si="0"/>
        <v>356.12</v>
      </c>
      <c r="W4" s="8" t="s">
        <v>78</v>
      </c>
      <c r="X4" s="8" t="s">
        <v>3</v>
      </c>
      <c r="Y4" s="8"/>
    </row>
    <row r="5" spans="1:25" ht="14.25" x14ac:dyDescent="0.2">
      <c r="A5" s="7">
        <v>44287</v>
      </c>
      <c r="B5" s="8">
        <v>1508806</v>
      </c>
      <c r="C5" s="8"/>
      <c r="D5" s="8" t="s">
        <v>4</v>
      </c>
      <c r="E5" s="8" t="s">
        <v>16</v>
      </c>
      <c r="F5" s="8" t="s">
        <v>5</v>
      </c>
      <c r="G5" s="8" t="s">
        <v>9</v>
      </c>
      <c r="H5" s="8" t="s">
        <v>15</v>
      </c>
      <c r="I5" s="8" t="s">
        <v>17</v>
      </c>
      <c r="J5" s="8" t="s">
        <v>7</v>
      </c>
      <c r="K5" s="8">
        <v>1</v>
      </c>
      <c r="L5" s="8">
        <v>138</v>
      </c>
      <c r="M5" s="8">
        <v>199.92</v>
      </c>
      <c r="N5" s="8">
        <v>200</v>
      </c>
      <c r="O5" s="9">
        <v>0</v>
      </c>
      <c r="P5" s="9">
        <v>396.44</v>
      </c>
      <c r="Q5" s="9">
        <v>0</v>
      </c>
      <c r="R5" s="9">
        <v>90.04</v>
      </c>
      <c r="S5" s="9">
        <v>0</v>
      </c>
      <c r="T5" s="10">
        <f>SUM(O5:S5)</f>
        <v>486.48</v>
      </c>
      <c r="U5" s="10">
        <v>72.97</v>
      </c>
      <c r="V5" s="10">
        <f t="shared" si="0"/>
        <v>559.45000000000005</v>
      </c>
      <c r="W5" s="8" t="s">
        <v>78</v>
      </c>
      <c r="X5" s="8" t="s">
        <v>3</v>
      </c>
      <c r="Y5" s="8"/>
    </row>
    <row r="6" spans="1:25" ht="14.25" x14ac:dyDescent="0.2">
      <c r="A6" s="7">
        <v>44287</v>
      </c>
      <c r="B6" s="8" t="s">
        <v>18</v>
      </c>
      <c r="C6" s="8" t="s">
        <v>21</v>
      </c>
      <c r="D6" s="8" t="s">
        <v>4</v>
      </c>
      <c r="E6" s="8" t="s">
        <v>20</v>
      </c>
      <c r="F6" s="8" t="s">
        <v>6</v>
      </c>
      <c r="G6" s="8" t="s">
        <v>22</v>
      </c>
      <c r="H6" s="8" t="s">
        <v>19</v>
      </c>
      <c r="I6" s="8" t="s">
        <v>19</v>
      </c>
      <c r="J6" s="8" t="s">
        <v>7</v>
      </c>
      <c r="K6" s="8">
        <v>1</v>
      </c>
      <c r="L6" s="8">
        <v>15</v>
      </c>
      <c r="M6" s="8">
        <v>15.36</v>
      </c>
      <c r="N6" s="8">
        <v>16</v>
      </c>
      <c r="O6" s="9">
        <v>0</v>
      </c>
      <c r="P6" s="9">
        <v>61.64</v>
      </c>
      <c r="Q6" s="9">
        <v>0</v>
      </c>
      <c r="R6" s="9">
        <v>14</v>
      </c>
      <c r="S6" s="9">
        <v>0</v>
      </c>
      <c r="T6" s="10">
        <f>SUM(O6:S6)</f>
        <v>75.64</v>
      </c>
      <c r="U6" s="10">
        <v>11.34</v>
      </c>
      <c r="V6" s="10">
        <f t="shared" si="0"/>
        <v>86.98</v>
      </c>
      <c r="W6" s="8" t="s">
        <v>78</v>
      </c>
      <c r="X6" s="8" t="s">
        <v>3</v>
      </c>
      <c r="Y6" s="8"/>
    </row>
    <row r="7" spans="1:25" ht="14.25" x14ac:dyDescent="0.2">
      <c r="A7" s="7">
        <v>44287</v>
      </c>
      <c r="B7" s="8" t="s">
        <v>23</v>
      </c>
      <c r="C7" s="8" t="s">
        <v>21</v>
      </c>
      <c r="D7" s="8" t="s">
        <v>4</v>
      </c>
      <c r="E7" s="8" t="s">
        <v>24</v>
      </c>
      <c r="F7" s="8" t="s">
        <v>6</v>
      </c>
      <c r="G7" s="8" t="s">
        <v>22</v>
      </c>
      <c r="H7" s="8" t="s">
        <v>5</v>
      </c>
      <c r="I7" s="8" t="s">
        <v>9</v>
      </c>
      <c r="J7" s="8" t="s">
        <v>7</v>
      </c>
      <c r="K7" s="8">
        <v>7</v>
      </c>
      <c r="L7" s="8">
        <v>135</v>
      </c>
      <c r="M7" s="8">
        <v>148.47</v>
      </c>
      <c r="N7" s="8">
        <v>149</v>
      </c>
      <c r="O7" s="9">
        <v>0</v>
      </c>
      <c r="P7" s="9">
        <v>336.41</v>
      </c>
      <c r="Q7" s="9">
        <v>0</v>
      </c>
      <c r="R7" s="9">
        <v>76.39</v>
      </c>
      <c r="S7" s="9">
        <v>0</v>
      </c>
      <c r="T7" s="10">
        <f>SUM(O7:S7)</f>
        <v>412.8</v>
      </c>
      <c r="U7" s="10">
        <v>61.93</v>
      </c>
      <c r="V7" s="10">
        <f t="shared" si="0"/>
        <v>474.73</v>
      </c>
      <c r="W7" s="8" t="s">
        <v>78</v>
      </c>
      <c r="X7" s="8" t="s">
        <v>3</v>
      </c>
      <c r="Y7" s="8"/>
    </row>
    <row r="8" spans="1:25" ht="14.25" x14ac:dyDescent="0.2">
      <c r="A8" s="7">
        <v>44292</v>
      </c>
      <c r="B8" s="8">
        <v>1507297</v>
      </c>
      <c r="C8" s="8" t="s">
        <v>27</v>
      </c>
      <c r="D8" s="8" t="s">
        <v>4</v>
      </c>
      <c r="E8" s="8" t="s">
        <v>26</v>
      </c>
      <c r="F8" s="8" t="s">
        <v>5</v>
      </c>
      <c r="G8" s="8" t="s">
        <v>9</v>
      </c>
      <c r="H8" s="8" t="s">
        <v>25</v>
      </c>
      <c r="I8" s="8" t="s">
        <v>28</v>
      </c>
      <c r="J8" s="8" t="s">
        <v>7</v>
      </c>
      <c r="K8" s="8">
        <v>4</v>
      </c>
      <c r="L8" s="8">
        <v>105</v>
      </c>
      <c r="M8" s="8">
        <v>73.819999999999993</v>
      </c>
      <c r="N8" s="8">
        <v>105</v>
      </c>
      <c r="O8" s="9">
        <v>0</v>
      </c>
      <c r="P8" s="9">
        <v>234.84</v>
      </c>
      <c r="Q8" s="9">
        <v>0</v>
      </c>
      <c r="R8" s="9">
        <v>53.33</v>
      </c>
      <c r="S8" s="9">
        <v>0</v>
      </c>
      <c r="T8" s="10">
        <f>SUM(O8:S8)</f>
        <v>288.17</v>
      </c>
      <c r="U8" s="10">
        <v>43.23</v>
      </c>
      <c r="V8" s="10">
        <f t="shared" si="0"/>
        <v>331.40000000000003</v>
      </c>
      <c r="W8" s="8" t="s">
        <v>78</v>
      </c>
      <c r="X8" s="8" t="s">
        <v>3</v>
      </c>
      <c r="Y8" s="8"/>
    </row>
    <row r="9" spans="1:25" ht="14.25" x14ac:dyDescent="0.2">
      <c r="A9" s="7">
        <v>44293</v>
      </c>
      <c r="B9" s="8">
        <v>1508412</v>
      </c>
      <c r="C9" s="8" t="s">
        <v>30</v>
      </c>
      <c r="D9" s="8" t="s">
        <v>4</v>
      </c>
      <c r="E9" s="8" t="s">
        <v>29</v>
      </c>
      <c r="F9" s="8" t="s">
        <v>5</v>
      </c>
      <c r="G9" s="8" t="s">
        <v>9</v>
      </c>
      <c r="H9" s="8" t="s">
        <v>11</v>
      </c>
      <c r="I9" s="8" t="s">
        <v>13</v>
      </c>
      <c r="J9" s="8" t="s">
        <v>7</v>
      </c>
      <c r="K9" s="8">
        <v>3</v>
      </c>
      <c r="L9" s="8">
        <v>59</v>
      </c>
      <c r="M9" s="8">
        <v>111.61</v>
      </c>
      <c r="N9" s="8">
        <v>112</v>
      </c>
      <c r="O9" s="9">
        <v>0</v>
      </c>
      <c r="P9" s="9">
        <v>227.94</v>
      </c>
      <c r="Q9" s="9">
        <v>0</v>
      </c>
      <c r="R9" s="9">
        <v>57.54</v>
      </c>
      <c r="S9" s="9">
        <v>0</v>
      </c>
      <c r="T9" s="10">
        <f>SUM(O9:S9)</f>
        <v>285.48</v>
      </c>
      <c r="U9" s="10">
        <v>42.82</v>
      </c>
      <c r="V9" s="10">
        <f t="shared" si="0"/>
        <v>328.3</v>
      </c>
      <c r="W9" s="8" t="s">
        <v>78</v>
      </c>
      <c r="X9" s="8" t="s">
        <v>3</v>
      </c>
      <c r="Y9" s="8"/>
    </row>
    <row r="10" spans="1:25" ht="14.25" x14ac:dyDescent="0.2">
      <c r="A10" s="7">
        <v>44293</v>
      </c>
      <c r="B10" s="8">
        <v>2001876</v>
      </c>
      <c r="C10" s="8" t="s">
        <v>33</v>
      </c>
      <c r="D10" s="8" t="s">
        <v>4</v>
      </c>
      <c r="E10" s="8" t="s">
        <v>32</v>
      </c>
      <c r="F10" s="8" t="s">
        <v>5</v>
      </c>
      <c r="G10" s="8" t="s">
        <v>34</v>
      </c>
      <c r="H10" s="8" t="s">
        <v>31</v>
      </c>
      <c r="I10" s="8" t="s">
        <v>31</v>
      </c>
      <c r="J10" s="8" t="s">
        <v>7</v>
      </c>
      <c r="K10" s="8">
        <v>1</v>
      </c>
      <c r="L10" s="8">
        <v>69</v>
      </c>
      <c r="M10" s="8">
        <v>48</v>
      </c>
      <c r="N10" s="8">
        <v>69</v>
      </c>
      <c r="O10" s="9">
        <v>0</v>
      </c>
      <c r="P10" s="9">
        <v>306.45999999999998</v>
      </c>
      <c r="Q10" s="9">
        <v>0</v>
      </c>
      <c r="R10" s="9">
        <v>77.349999999999994</v>
      </c>
      <c r="S10" s="9">
        <v>0</v>
      </c>
      <c r="T10" s="10">
        <f>SUM(O10:S10)</f>
        <v>383.80999999999995</v>
      </c>
      <c r="U10" s="10">
        <v>57.57</v>
      </c>
      <c r="V10" s="10">
        <f t="shared" si="0"/>
        <v>441.37999999999994</v>
      </c>
      <c r="W10" s="8" t="s">
        <v>78</v>
      </c>
      <c r="X10" s="8" t="s">
        <v>3</v>
      </c>
      <c r="Y10" s="8"/>
    </row>
    <row r="11" spans="1:25" ht="14.25" x14ac:dyDescent="0.2">
      <c r="A11" s="7">
        <v>44293</v>
      </c>
      <c r="B11" s="8" t="s">
        <v>35</v>
      </c>
      <c r="C11" s="8" t="s">
        <v>21</v>
      </c>
      <c r="D11" s="8" t="s">
        <v>4</v>
      </c>
      <c r="E11" s="8" t="s">
        <v>37</v>
      </c>
      <c r="F11" s="8" t="s">
        <v>6</v>
      </c>
      <c r="G11" s="8" t="s">
        <v>22</v>
      </c>
      <c r="H11" s="8" t="s">
        <v>36</v>
      </c>
      <c r="I11" s="8" t="s">
        <v>36</v>
      </c>
      <c r="J11" s="8" t="s">
        <v>7</v>
      </c>
      <c r="K11" s="8">
        <v>21</v>
      </c>
      <c r="L11" s="8">
        <v>454</v>
      </c>
      <c r="M11" s="8">
        <v>397.72</v>
      </c>
      <c r="N11" s="8">
        <v>454</v>
      </c>
      <c r="O11" s="9">
        <v>0</v>
      </c>
      <c r="P11" s="9">
        <v>1260.8499999999999</v>
      </c>
      <c r="Q11" s="9">
        <v>0</v>
      </c>
      <c r="R11" s="9">
        <v>318.23</v>
      </c>
      <c r="S11" s="9">
        <v>0</v>
      </c>
      <c r="T11" s="10">
        <f>SUM(O11:S11)</f>
        <v>1579.08</v>
      </c>
      <c r="U11" s="10">
        <v>236.87</v>
      </c>
      <c r="V11" s="10">
        <f t="shared" si="0"/>
        <v>1815.9499999999998</v>
      </c>
      <c r="W11" s="8" t="s">
        <v>78</v>
      </c>
      <c r="X11" s="8" t="s">
        <v>3</v>
      </c>
      <c r="Y11" s="8"/>
    </row>
    <row r="12" spans="1:25" ht="14.25" x14ac:dyDescent="0.2">
      <c r="A12" s="7">
        <v>44293</v>
      </c>
      <c r="B12" s="8" t="s">
        <v>38</v>
      </c>
      <c r="C12" s="8" t="s">
        <v>41</v>
      </c>
      <c r="D12" s="8" t="s">
        <v>4</v>
      </c>
      <c r="E12" s="8" t="s">
        <v>40</v>
      </c>
      <c r="F12" s="8" t="s">
        <v>6</v>
      </c>
      <c r="G12" s="8" t="s">
        <v>22</v>
      </c>
      <c r="H12" s="8" t="s">
        <v>39</v>
      </c>
      <c r="I12" s="8" t="s">
        <v>39</v>
      </c>
      <c r="J12" s="8" t="s">
        <v>7</v>
      </c>
      <c r="K12" s="8">
        <v>6</v>
      </c>
      <c r="L12" s="8">
        <v>155</v>
      </c>
      <c r="M12" s="8">
        <v>109.74</v>
      </c>
      <c r="N12" s="8">
        <v>155</v>
      </c>
      <c r="O12" s="9">
        <v>0</v>
      </c>
      <c r="P12" s="9">
        <v>331.89</v>
      </c>
      <c r="Q12" s="9">
        <v>0</v>
      </c>
      <c r="R12" s="9">
        <v>83.77</v>
      </c>
      <c r="S12" s="9">
        <v>0</v>
      </c>
      <c r="T12" s="10">
        <f>SUM(O12:S12)</f>
        <v>415.65999999999997</v>
      </c>
      <c r="U12" s="10">
        <v>62.35</v>
      </c>
      <c r="V12" s="10">
        <f t="shared" si="0"/>
        <v>478.01</v>
      </c>
      <c r="W12" s="8" t="s">
        <v>78</v>
      </c>
      <c r="X12" s="8" t="s">
        <v>3</v>
      </c>
      <c r="Y12" s="8"/>
    </row>
    <row r="13" spans="1:25" ht="14.25" x14ac:dyDescent="0.2">
      <c r="A13" s="7">
        <v>44293</v>
      </c>
      <c r="B13" s="8" t="s">
        <v>42</v>
      </c>
      <c r="C13" s="8" t="s">
        <v>21</v>
      </c>
      <c r="D13" s="8" t="s">
        <v>4</v>
      </c>
      <c r="E13" s="8" t="s">
        <v>43</v>
      </c>
      <c r="F13" s="8" t="s">
        <v>6</v>
      </c>
      <c r="G13" s="8" t="s">
        <v>22</v>
      </c>
      <c r="H13" s="8" t="s">
        <v>31</v>
      </c>
      <c r="I13" s="8" t="s">
        <v>31</v>
      </c>
      <c r="J13" s="8" t="s">
        <v>7</v>
      </c>
      <c r="K13" s="8">
        <v>5</v>
      </c>
      <c r="L13" s="8">
        <v>67</v>
      </c>
      <c r="M13" s="8">
        <v>129.19999999999999</v>
      </c>
      <c r="N13" s="8">
        <v>130</v>
      </c>
      <c r="O13" s="9">
        <v>0</v>
      </c>
      <c r="P13" s="9">
        <v>278.36</v>
      </c>
      <c r="Q13" s="9">
        <v>0</v>
      </c>
      <c r="R13" s="9">
        <v>70.260000000000005</v>
      </c>
      <c r="S13" s="9">
        <v>0</v>
      </c>
      <c r="T13" s="10">
        <f>SUM(O13:S13)</f>
        <v>348.62</v>
      </c>
      <c r="U13" s="10">
        <v>52.29</v>
      </c>
      <c r="V13" s="10">
        <f t="shared" si="0"/>
        <v>400.91</v>
      </c>
      <c r="W13" s="8" t="s">
        <v>78</v>
      </c>
      <c r="X13" s="8" t="s">
        <v>3</v>
      </c>
      <c r="Y13" s="8"/>
    </row>
    <row r="14" spans="1:25" ht="14.25" x14ac:dyDescent="0.2">
      <c r="A14" s="7">
        <v>44293</v>
      </c>
      <c r="B14" s="8" t="s">
        <v>44</v>
      </c>
      <c r="C14" s="8" t="s">
        <v>46</v>
      </c>
      <c r="D14" s="8" t="s">
        <v>4</v>
      </c>
      <c r="E14" s="8" t="s">
        <v>45</v>
      </c>
      <c r="F14" s="8" t="s">
        <v>6</v>
      </c>
      <c r="G14" s="8" t="s">
        <v>22</v>
      </c>
      <c r="H14" s="8" t="s">
        <v>25</v>
      </c>
      <c r="I14" s="8" t="s">
        <v>28</v>
      </c>
      <c r="J14" s="8" t="s">
        <v>7</v>
      </c>
      <c r="K14" s="8">
        <v>7</v>
      </c>
      <c r="L14" s="8">
        <v>90</v>
      </c>
      <c r="M14" s="8">
        <v>142.59</v>
      </c>
      <c r="N14" s="8">
        <v>143</v>
      </c>
      <c r="O14" s="9">
        <v>0</v>
      </c>
      <c r="P14" s="9">
        <v>189.48</v>
      </c>
      <c r="Q14" s="9">
        <v>0</v>
      </c>
      <c r="R14" s="9">
        <v>47.83</v>
      </c>
      <c r="S14" s="9">
        <v>0</v>
      </c>
      <c r="T14" s="10">
        <f>SUM(O14:S14)</f>
        <v>237.31</v>
      </c>
      <c r="U14" s="10">
        <v>35.590000000000003</v>
      </c>
      <c r="V14" s="10">
        <f t="shared" si="0"/>
        <v>272.89999999999998</v>
      </c>
      <c r="W14" s="8" t="s">
        <v>78</v>
      </c>
      <c r="X14" s="8" t="s">
        <v>3</v>
      </c>
      <c r="Y14" s="8"/>
    </row>
    <row r="15" spans="1:25" ht="14.25" x14ac:dyDescent="0.2">
      <c r="A15" s="7">
        <v>44293</v>
      </c>
      <c r="B15" s="8" t="s">
        <v>47</v>
      </c>
      <c r="C15" s="8" t="s">
        <v>21</v>
      </c>
      <c r="D15" s="8" t="s">
        <v>4</v>
      </c>
      <c r="E15" s="8" t="s">
        <v>48</v>
      </c>
      <c r="F15" s="8" t="s">
        <v>6</v>
      </c>
      <c r="G15" s="8" t="s">
        <v>22</v>
      </c>
      <c r="H15" s="8" t="s">
        <v>25</v>
      </c>
      <c r="I15" s="8" t="s">
        <v>28</v>
      </c>
      <c r="J15" s="8" t="s">
        <v>7</v>
      </c>
      <c r="K15" s="8">
        <v>3</v>
      </c>
      <c r="L15" s="8">
        <v>43</v>
      </c>
      <c r="M15" s="8">
        <v>55.8</v>
      </c>
      <c r="N15" s="8">
        <v>56</v>
      </c>
      <c r="O15" s="9">
        <v>0</v>
      </c>
      <c r="P15" s="9">
        <v>74.2</v>
      </c>
      <c r="Q15" s="9">
        <v>0</v>
      </c>
      <c r="R15" s="9">
        <v>18.73</v>
      </c>
      <c r="S15" s="9">
        <v>0</v>
      </c>
      <c r="T15" s="10">
        <f>SUM(O15:S15)</f>
        <v>92.93</v>
      </c>
      <c r="U15" s="10">
        <v>13.94</v>
      </c>
      <c r="V15" s="10">
        <f t="shared" si="0"/>
        <v>106.87</v>
      </c>
      <c r="W15" s="8" t="s">
        <v>78</v>
      </c>
      <c r="X15" s="8" t="s">
        <v>3</v>
      </c>
      <c r="Y15" s="8"/>
    </row>
    <row r="16" spans="1:25" ht="14.25" x14ac:dyDescent="0.2">
      <c r="A16" s="7">
        <v>44293</v>
      </c>
      <c r="B16" s="8" t="s">
        <v>49</v>
      </c>
      <c r="C16" s="8" t="s">
        <v>21</v>
      </c>
      <c r="D16" s="8" t="s">
        <v>4</v>
      </c>
      <c r="E16" s="8" t="s">
        <v>20</v>
      </c>
      <c r="F16" s="8" t="s">
        <v>6</v>
      </c>
      <c r="G16" s="8" t="s">
        <v>22</v>
      </c>
      <c r="H16" s="8" t="s">
        <v>19</v>
      </c>
      <c r="I16" s="8" t="s">
        <v>19</v>
      </c>
      <c r="J16" s="8" t="s">
        <v>7</v>
      </c>
      <c r="K16" s="8">
        <v>1</v>
      </c>
      <c r="L16" s="8">
        <v>10</v>
      </c>
      <c r="M16" s="8">
        <v>21.16</v>
      </c>
      <c r="N16" s="8">
        <v>22</v>
      </c>
      <c r="O16" s="9">
        <v>0</v>
      </c>
      <c r="P16" s="9">
        <v>61.64</v>
      </c>
      <c r="Q16" s="9">
        <v>0</v>
      </c>
      <c r="R16" s="9">
        <v>15.56</v>
      </c>
      <c r="S16" s="9">
        <v>0</v>
      </c>
      <c r="T16" s="10">
        <f>SUM(O16:S16)</f>
        <v>77.2</v>
      </c>
      <c r="U16" s="10">
        <v>11.58</v>
      </c>
      <c r="V16" s="10">
        <f t="shared" si="0"/>
        <v>88.78</v>
      </c>
      <c r="W16" s="8" t="s">
        <v>78</v>
      </c>
      <c r="X16" s="8" t="s">
        <v>3</v>
      </c>
      <c r="Y16" s="8"/>
    </row>
    <row r="17" spans="1:25" ht="14.25" x14ac:dyDescent="0.2">
      <c r="A17" s="7">
        <v>44294</v>
      </c>
      <c r="B17" s="8" t="s">
        <v>50</v>
      </c>
      <c r="C17" s="8" t="s">
        <v>46</v>
      </c>
      <c r="D17" s="8" t="s">
        <v>4</v>
      </c>
      <c r="E17" s="8" t="s">
        <v>20</v>
      </c>
      <c r="F17" s="8" t="s">
        <v>6</v>
      </c>
      <c r="G17" s="8" t="s">
        <v>22</v>
      </c>
      <c r="H17" s="8" t="s">
        <v>25</v>
      </c>
      <c r="I17" s="8" t="s">
        <v>28</v>
      </c>
      <c r="J17" s="8" t="s">
        <v>7</v>
      </c>
      <c r="K17" s="8">
        <v>4</v>
      </c>
      <c r="L17" s="8">
        <v>68</v>
      </c>
      <c r="M17" s="8">
        <v>71.16</v>
      </c>
      <c r="N17" s="8">
        <v>72</v>
      </c>
      <c r="O17" s="9">
        <v>0</v>
      </c>
      <c r="P17" s="9">
        <v>95.4</v>
      </c>
      <c r="Q17" s="9">
        <v>0</v>
      </c>
      <c r="R17" s="9">
        <v>24.08</v>
      </c>
      <c r="S17" s="9">
        <v>0</v>
      </c>
      <c r="T17" s="10">
        <f>SUM(O17:S17)</f>
        <v>119.48</v>
      </c>
      <c r="U17" s="10">
        <v>17.920000000000002</v>
      </c>
      <c r="V17" s="10">
        <f t="shared" si="0"/>
        <v>137.4</v>
      </c>
      <c r="W17" s="8" t="s">
        <v>78</v>
      </c>
      <c r="X17" s="8" t="s">
        <v>3</v>
      </c>
      <c r="Y17" s="8"/>
    </row>
    <row r="18" spans="1:25" ht="14.25" x14ac:dyDescent="0.2">
      <c r="A18" s="7">
        <v>44294</v>
      </c>
      <c r="B18" s="8" t="s">
        <v>51</v>
      </c>
      <c r="C18" s="8" t="s">
        <v>21</v>
      </c>
      <c r="D18" s="8" t="s">
        <v>4</v>
      </c>
      <c r="E18" s="8" t="s">
        <v>48</v>
      </c>
      <c r="F18" s="8" t="s">
        <v>6</v>
      </c>
      <c r="G18" s="8" t="s">
        <v>22</v>
      </c>
      <c r="H18" s="8" t="s">
        <v>25</v>
      </c>
      <c r="I18" s="8" t="s">
        <v>28</v>
      </c>
      <c r="J18" s="8" t="s">
        <v>7</v>
      </c>
      <c r="K18" s="8">
        <v>12</v>
      </c>
      <c r="L18" s="8">
        <v>240</v>
      </c>
      <c r="M18" s="8">
        <v>239.91</v>
      </c>
      <c r="N18" s="8">
        <v>240</v>
      </c>
      <c r="O18" s="9">
        <v>0</v>
      </c>
      <c r="P18" s="9">
        <v>318</v>
      </c>
      <c r="Q18" s="9">
        <v>0</v>
      </c>
      <c r="R18" s="9">
        <v>80.260000000000005</v>
      </c>
      <c r="S18" s="9">
        <v>0</v>
      </c>
      <c r="T18" s="10">
        <f>SUM(O18:S18)</f>
        <v>398.26</v>
      </c>
      <c r="U18" s="10">
        <v>59.74</v>
      </c>
      <c r="V18" s="10">
        <f t="shared" si="0"/>
        <v>458</v>
      </c>
      <c r="W18" s="8" t="s">
        <v>78</v>
      </c>
      <c r="X18" s="8" t="s">
        <v>3</v>
      </c>
      <c r="Y18" s="8"/>
    </row>
    <row r="19" spans="1:25" ht="14.25" x14ac:dyDescent="0.2">
      <c r="A19" s="7">
        <v>44294</v>
      </c>
      <c r="B19" s="8" t="s">
        <v>52</v>
      </c>
      <c r="C19" s="8" t="s">
        <v>46</v>
      </c>
      <c r="D19" s="8" t="s">
        <v>4</v>
      </c>
      <c r="E19" s="8" t="s">
        <v>53</v>
      </c>
      <c r="F19" s="8" t="s">
        <v>6</v>
      </c>
      <c r="G19" s="8" t="s">
        <v>22</v>
      </c>
      <c r="H19" s="8" t="s">
        <v>25</v>
      </c>
      <c r="I19" s="8" t="s">
        <v>28</v>
      </c>
      <c r="J19" s="8" t="s">
        <v>7</v>
      </c>
      <c r="K19" s="8">
        <v>9</v>
      </c>
      <c r="L19" s="8">
        <v>223</v>
      </c>
      <c r="M19" s="8">
        <v>173.95</v>
      </c>
      <c r="N19" s="8">
        <v>223</v>
      </c>
      <c r="O19" s="9">
        <v>0</v>
      </c>
      <c r="P19" s="9">
        <v>295.48</v>
      </c>
      <c r="Q19" s="9">
        <v>0</v>
      </c>
      <c r="R19" s="9">
        <v>74.58</v>
      </c>
      <c r="S19" s="9">
        <v>0</v>
      </c>
      <c r="T19" s="10">
        <f>SUM(O19:S19)</f>
        <v>370.06</v>
      </c>
      <c r="U19" s="10">
        <v>55.51</v>
      </c>
      <c r="V19" s="10">
        <f t="shared" si="0"/>
        <v>425.57</v>
      </c>
      <c r="W19" s="8" t="s">
        <v>78</v>
      </c>
      <c r="X19" s="8" t="s">
        <v>3</v>
      </c>
      <c r="Y19" s="8"/>
    </row>
    <row r="20" spans="1:25" ht="14.25" x14ac:dyDescent="0.2">
      <c r="A20" s="7">
        <v>44294</v>
      </c>
      <c r="B20" s="8" t="s">
        <v>54</v>
      </c>
      <c r="C20" s="8" t="s">
        <v>21</v>
      </c>
      <c r="D20" s="8" t="s">
        <v>4</v>
      </c>
      <c r="E20" s="8" t="s">
        <v>55</v>
      </c>
      <c r="F20" s="8" t="s">
        <v>6</v>
      </c>
      <c r="G20" s="8" t="s">
        <v>22</v>
      </c>
      <c r="H20" s="8" t="s">
        <v>25</v>
      </c>
      <c r="I20" s="8" t="s">
        <v>28</v>
      </c>
      <c r="J20" s="8" t="s">
        <v>7</v>
      </c>
      <c r="K20" s="8">
        <v>11</v>
      </c>
      <c r="L20" s="8">
        <v>153</v>
      </c>
      <c r="M20" s="8">
        <v>188.8</v>
      </c>
      <c r="N20" s="8">
        <v>189</v>
      </c>
      <c r="O20" s="9">
        <v>0</v>
      </c>
      <c r="P20" s="9">
        <v>250.43</v>
      </c>
      <c r="Q20" s="9">
        <v>0</v>
      </c>
      <c r="R20" s="9">
        <v>63.21</v>
      </c>
      <c r="S20" s="9">
        <v>0</v>
      </c>
      <c r="T20" s="10">
        <f>SUM(O20:S20)</f>
        <v>313.64</v>
      </c>
      <c r="U20" s="10">
        <v>47.04</v>
      </c>
      <c r="V20" s="10">
        <f t="shared" si="0"/>
        <v>360.68</v>
      </c>
      <c r="W20" s="8" t="s">
        <v>78</v>
      </c>
      <c r="X20" s="8" t="s">
        <v>3</v>
      </c>
      <c r="Y20" s="8"/>
    </row>
    <row r="21" spans="1:2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2"/>
      <c r="K21" s="11"/>
      <c r="L21" s="11"/>
      <c r="M21" s="11"/>
      <c r="N21" s="11"/>
      <c r="O21" s="13"/>
      <c r="P21" s="13"/>
      <c r="Q21" s="13"/>
      <c r="R21" s="13"/>
      <c r="S21" s="14"/>
      <c r="T21" s="14"/>
      <c r="U21" s="14"/>
      <c r="V21" s="14"/>
      <c r="W21" s="11"/>
      <c r="X21" s="11"/>
      <c r="Y21" s="11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Massyn</dc:creator>
  <cp:lastModifiedBy>leann</cp:lastModifiedBy>
  <dcterms:created xsi:type="dcterms:W3CDTF">2021-05-06T05:23:05Z</dcterms:created>
  <dcterms:modified xsi:type="dcterms:W3CDTF">2021-05-06T09:41:02Z</dcterms:modified>
</cp:coreProperties>
</file>