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pril Inv 2024\EMIT\Brenntag\"/>
    </mc:Choice>
  </mc:AlternateContent>
  <xr:revisionPtr revIDLastSave="0" documentId="8_{F483D507-08E3-461D-A7EA-44A6D9C8AD5C}" xr6:coauthVersionLast="47" xr6:coauthVersionMax="47" xr10:uidLastSave="{00000000-0000-0000-0000-000000000000}"/>
  <bookViews>
    <workbookView xWindow="-108" yWindow="-108" windowWidth="23256" windowHeight="12456" xr2:uid="{A29EBD18-A62D-47DD-AEC8-34F696C8F58E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1" l="1"/>
  <c r="W4" i="1" s="1"/>
  <c r="W3" i="1"/>
  <c r="V3" i="1"/>
  <c r="V2" i="1"/>
  <c r="W2" i="1" s="1"/>
</calcChain>
</file>

<file path=xl/sharedStrings.xml><?xml version="1.0" encoding="utf-8"?>
<sst xmlns="http://schemas.openxmlformats.org/spreadsheetml/2006/main" count="54" uniqueCount="43">
  <si>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</si>
  <si>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</si>
  <si>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</si>
  <si>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</si>
  <si>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</si>
  <si>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</si>
  <si>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</si>
  <si>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</si>
  <si>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</si>
  <si>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</si>
  <si>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</si>
  <si>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</si>
  <si>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</si>
  <si>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</si>
  <si>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</si>
  <si>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</si>
  <si>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</si>
  <si>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</si>
  <si>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</si>
  <si>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</si>
  <si>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</si>
  <si>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</si>
  <si>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</si>
  <si>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</si>
  <si>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</si>
  <si>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</si>
  <si>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2024-04-20</t>
  </si>
  <si>
    <t>CONNECT LOGISTICS</t>
  </si>
  <si>
    <t xml:space="preserve">MPACT PAARL </t>
  </si>
  <si>
    <t>DBN</t>
  </si>
  <si>
    <t xml:space="preserve">CPT </t>
  </si>
  <si>
    <t>PAARL</t>
  </si>
  <si>
    <t>12M</t>
  </si>
  <si>
    <t>EMIT BTG001</t>
  </si>
  <si>
    <t>BTG001</t>
  </si>
  <si>
    <t xml:space="preserve">INGRAIN GDCP </t>
  </si>
  <si>
    <t xml:space="preserve">BRENNTAG POMONA </t>
  </si>
  <si>
    <t>JNB</t>
  </si>
  <si>
    <t>POMONA (JNB) KEMPTON PARK (TVL)</t>
  </si>
  <si>
    <t>BPL EAST LONDON</t>
  </si>
  <si>
    <t>PLZ</t>
  </si>
  <si>
    <t>ELS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</si>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</sst>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#,##0.00"/>
    <numFmt numFmtId="165" formatCode="yyyy\-mm\-dd;@"/>
  </numFmts>
  <fonts count="2" x14ac:knownFonts="1"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2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F974D-012E-4124-A84A-94E2072ADAC9}">
  <dimension ref="A1:Z4"/>
  <sheetViews>
    <sheetView tabSelected="1" workbookViewId="0"/>
  </sheetViews>
  <sheetFormatPr defaultRowHeight="14.4" x14ac:dyDescent="0.3"/>
  <cols>
    <col min="1" max="1" width="12" customWidth="1"/>
    <col min="2" max="2" width="10.33203125" customWidth="1"/>
    <col min="5" max="5" width="18.33203125" bestFit="1" customWidth="1"/>
    <col min="6" max="6" width="19.109375" bestFit="1" customWidth="1"/>
    <col min="11" max="11" width="6.5546875" bestFit="1" customWidth="1"/>
    <col min="17" max="17" width="10.109375" bestFit="1" customWidth="1"/>
    <col min="18" max="18" width="9" bestFit="1" customWidth="1"/>
    <col min="19" max="19" width="9.109375" customWidth="1"/>
    <col min="20" max="20" width="6.88671875" customWidth="1"/>
    <col min="21" max="21" width="10.109375" bestFit="1" customWidth="1"/>
    <col min="22" max="22" width="9.109375" bestFit="1" customWidth="1"/>
    <col min="23" max="23" width="10.109375" bestFit="1" customWidth="1"/>
  </cols>
  <sheetData>
    <row r="1" spans="1:2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x14ac:dyDescent="0.3">
      <c r="A2" s="1" t="s">
        <v>26</v>
      </c>
      <c r="B2" s="2">
        <v>2334426</v>
      </c>
      <c r="C2" s="1">
        <v>87494847</v>
      </c>
      <c r="D2" s="1"/>
      <c r="E2" s="1" t="s">
        <v>27</v>
      </c>
      <c r="F2" s="1" t="s">
        <v>28</v>
      </c>
      <c r="G2" s="1" t="s">
        <v>29</v>
      </c>
      <c r="H2" s="1" t="s">
        <v>29</v>
      </c>
      <c r="I2" s="1" t="s">
        <v>30</v>
      </c>
      <c r="J2" s="3" t="s">
        <v>31</v>
      </c>
      <c r="K2" s="3" t="s">
        <v>32</v>
      </c>
      <c r="L2" s="1">
        <v>10</v>
      </c>
      <c r="M2" s="1">
        <v>20000</v>
      </c>
      <c r="N2" s="1">
        <v>0</v>
      </c>
      <c r="O2" s="1">
        <v>20000</v>
      </c>
      <c r="P2" s="4">
        <v>0</v>
      </c>
      <c r="Q2" s="5">
        <v>45000</v>
      </c>
      <c r="R2" s="5">
        <v>0</v>
      </c>
      <c r="S2" s="5">
        <v>0</v>
      </c>
      <c r="T2" s="5">
        <v>0</v>
      </c>
      <c r="U2" s="5">
        <v>45000</v>
      </c>
      <c r="V2" s="5">
        <f>U2*15%</f>
        <v>6750</v>
      </c>
      <c r="W2" s="5">
        <f>U2+V2</f>
        <v>51750</v>
      </c>
      <c r="X2" s="3" t="s">
        <v>33</v>
      </c>
      <c r="Y2" s="3" t="s">
        <v>34</v>
      </c>
      <c r="Z2" s="1"/>
    </row>
    <row r="3" spans="1:26" x14ac:dyDescent="0.3">
      <c r="A3" s="6">
        <v>45390</v>
      </c>
      <c r="B3" s="2">
        <v>81449472</v>
      </c>
      <c r="C3" s="1">
        <v>1175180</v>
      </c>
      <c r="D3" s="1"/>
      <c r="E3" s="3" t="s">
        <v>35</v>
      </c>
      <c r="F3" s="3" t="s">
        <v>36</v>
      </c>
      <c r="G3" s="1" t="s">
        <v>37</v>
      </c>
      <c r="H3" s="1" t="s">
        <v>37</v>
      </c>
      <c r="I3" s="1" t="s">
        <v>37</v>
      </c>
      <c r="J3" s="3" t="s">
        <v>38</v>
      </c>
      <c r="K3" s="3" t="s">
        <v>32</v>
      </c>
      <c r="L3" s="1">
        <v>16</v>
      </c>
      <c r="M3" s="1">
        <v>16000</v>
      </c>
      <c r="N3" s="1">
        <v>0</v>
      </c>
      <c r="O3" s="1">
        <v>16000</v>
      </c>
      <c r="P3" s="4">
        <v>0</v>
      </c>
      <c r="Q3" s="5">
        <v>5720</v>
      </c>
      <c r="R3" s="5">
        <v>10.4</v>
      </c>
      <c r="S3" s="5">
        <v>2340.0500000000002</v>
      </c>
      <c r="T3" s="5">
        <v>0</v>
      </c>
      <c r="U3" s="5">
        <v>8070.45</v>
      </c>
      <c r="V3" s="5">
        <f t="shared" ref="V3:V4" si="0">U3*15%</f>
        <v>1210.5674999999999</v>
      </c>
      <c r="W3" s="5">
        <f t="shared" ref="W3:W4" si="1">U3+V3</f>
        <v>9281.0174999999999</v>
      </c>
      <c r="X3" s="3" t="s">
        <v>33</v>
      </c>
      <c r="Y3" s="3" t="s">
        <v>34</v>
      </c>
      <c r="Z3" s="1"/>
    </row>
    <row r="4" spans="1:26" x14ac:dyDescent="0.3">
      <c r="A4" s="6">
        <v>45394</v>
      </c>
      <c r="B4" s="2">
        <v>87491390</v>
      </c>
      <c r="C4" s="1"/>
      <c r="D4" s="1"/>
      <c r="E4" s="3" t="s">
        <v>39</v>
      </c>
      <c r="F4" s="3" t="s">
        <v>36</v>
      </c>
      <c r="G4" s="3" t="s">
        <v>40</v>
      </c>
      <c r="H4" s="3" t="s">
        <v>41</v>
      </c>
      <c r="I4" s="1" t="s">
        <v>37</v>
      </c>
      <c r="J4" s="3" t="s">
        <v>38</v>
      </c>
      <c r="K4" s="3" t="s">
        <v>42</v>
      </c>
      <c r="L4" s="1">
        <v>1</v>
      </c>
      <c r="M4" s="1">
        <v>30000</v>
      </c>
      <c r="N4" s="1">
        <v>0</v>
      </c>
      <c r="O4" s="1">
        <v>30000</v>
      </c>
      <c r="P4" s="4">
        <v>0</v>
      </c>
      <c r="Q4" s="5">
        <v>27000.5</v>
      </c>
      <c r="R4" s="5">
        <v>0</v>
      </c>
      <c r="S4" s="5">
        <v>0</v>
      </c>
      <c r="T4" s="5">
        <v>0</v>
      </c>
      <c r="U4" s="5">
        <v>27000.5</v>
      </c>
      <c r="V4" s="5">
        <f t="shared" si="0"/>
        <v>4050.0749999999998</v>
      </c>
      <c r="W4" s="5">
        <f t="shared" si="1"/>
        <v>31050.575000000001</v>
      </c>
      <c r="X4" s="3" t="s">
        <v>33</v>
      </c>
      <c r="Y4" s="3" t="s">
        <v>34</v>
      </c>
      <c r="Z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2024-04-29T18:26:02Z</dcterms:created>
  <dcterms:modified xsi:type="dcterms:W3CDTF">2024-04-29T18:26:38Z</dcterms:modified>
</cp:coreProperties>
</file>