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1B368256-A8A5-4DCA-9466-A9689EFE66B6}" xr6:coauthVersionLast="47" xr6:coauthVersionMax="47" xr10:uidLastSave="{00000000-0000-0000-0000-000000000000}"/>
  <bookViews>
    <workbookView xWindow="-108" yWindow="-108" windowWidth="23256" windowHeight="13176" xr2:uid="{3ED50463-3129-4A43-82DD-384E3C9A5E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" l="1"/>
  <c r="W3" i="1" s="1"/>
  <c r="U4" i="1"/>
  <c r="W4" i="1" s="1"/>
  <c r="U5" i="1"/>
  <c r="W5" i="1" s="1"/>
  <c r="U6" i="1"/>
  <c r="W6" i="1" s="1"/>
  <c r="U7" i="1"/>
  <c r="W7" i="1" s="1"/>
  <c r="U8" i="1"/>
  <c r="W8" i="1" s="1"/>
  <c r="U9" i="1"/>
  <c r="W9" i="1" s="1"/>
  <c r="U10" i="1"/>
  <c r="W10" i="1" s="1"/>
  <c r="U11" i="1"/>
  <c r="W11" i="1" s="1"/>
  <c r="U12" i="1"/>
  <c r="W12" i="1" s="1"/>
  <c r="U13" i="1"/>
  <c r="W13" i="1" s="1"/>
  <c r="U14" i="1"/>
  <c r="W14" i="1" s="1"/>
  <c r="U15" i="1"/>
  <c r="W15" i="1" s="1"/>
  <c r="U16" i="1"/>
  <c r="W16" i="1" s="1"/>
  <c r="U17" i="1"/>
  <c r="W17" i="1" s="1"/>
  <c r="U18" i="1"/>
  <c r="W18" i="1" s="1"/>
  <c r="U19" i="1"/>
  <c r="W19" i="1" s="1"/>
  <c r="U20" i="1"/>
  <c r="W20" i="1" s="1"/>
  <c r="U21" i="1"/>
  <c r="W21" i="1" s="1"/>
  <c r="U22" i="1"/>
  <c r="W22" i="1" s="1"/>
  <c r="U23" i="1"/>
  <c r="W23" i="1" s="1"/>
  <c r="U24" i="1"/>
  <c r="W24" i="1" s="1"/>
  <c r="U25" i="1"/>
  <c r="W25" i="1" s="1"/>
  <c r="U26" i="1"/>
  <c r="W26" i="1" s="1"/>
  <c r="U27" i="1"/>
  <c r="W27" i="1" s="1"/>
  <c r="U28" i="1"/>
  <c r="W28" i="1" s="1"/>
  <c r="U29" i="1"/>
  <c r="W29" i="1" s="1"/>
  <c r="U30" i="1"/>
  <c r="W30" i="1" s="1"/>
  <c r="U31" i="1"/>
  <c r="W31" i="1" s="1"/>
  <c r="U32" i="1"/>
  <c r="W32" i="1" s="1"/>
  <c r="U33" i="1"/>
  <c r="W33" i="1" s="1"/>
  <c r="U34" i="1"/>
  <c r="W34" i="1" s="1"/>
  <c r="U35" i="1"/>
  <c r="W35" i="1" s="1"/>
  <c r="U36" i="1"/>
  <c r="W36" i="1" s="1"/>
  <c r="U37" i="1"/>
  <c r="W37" i="1" s="1"/>
  <c r="U38" i="1"/>
  <c r="W38" i="1" s="1"/>
  <c r="U39" i="1"/>
  <c r="W39" i="1" s="1"/>
  <c r="U40" i="1"/>
  <c r="W40" i="1" s="1"/>
  <c r="U41" i="1"/>
  <c r="W41" i="1" s="1"/>
  <c r="U42" i="1"/>
  <c r="W42" i="1" s="1"/>
  <c r="U43" i="1"/>
  <c r="W43" i="1" s="1"/>
  <c r="U44" i="1"/>
  <c r="W44" i="1" s="1"/>
  <c r="U45" i="1"/>
  <c r="W45" i="1" s="1"/>
  <c r="U46" i="1"/>
  <c r="W46" i="1" s="1"/>
  <c r="U47" i="1"/>
  <c r="W47" i="1" s="1"/>
  <c r="U48" i="1"/>
  <c r="W48" i="1" s="1"/>
  <c r="U49" i="1"/>
  <c r="W49" i="1" s="1"/>
  <c r="U50" i="1"/>
  <c r="W50" i="1" s="1"/>
  <c r="U51" i="1"/>
  <c r="W51" i="1" s="1"/>
  <c r="U52" i="1"/>
  <c r="W52" i="1" s="1"/>
  <c r="U53" i="1"/>
  <c r="W53" i="1" s="1"/>
  <c r="U54" i="1"/>
  <c r="W54" i="1" s="1"/>
  <c r="U55" i="1"/>
  <c r="W55" i="1" s="1"/>
  <c r="U56" i="1"/>
  <c r="W56" i="1" s="1"/>
  <c r="U57" i="1"/>
  <c r="W57" i="1" s="1"/>
  <c r="U2" i="1"/>
  <c r="W2" i="1" l="1"/>
</calcChain>
</file>

<file path=xl/sharedStrings.xml><?xml version="1.0" encoding="utf-8"?>
<sst xmlns="http://schemas.openxmlformats.org/spreadsheetml/2006/main" count="591" uniqueCount="175">
  <si>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</si>
  <si>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</si>
  <si>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</si>
  <si>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</si>
  <si>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</si>
  <si>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</si>
  <si>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</si>
  <si>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</si>
  <si>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</si>
  <si>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</si>
  <si>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</si>
  <si>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</si>
  <si>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</si>
  <si>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</si>
  <si>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</si>
  <si>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</si>
  <si>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</si>
  <si>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</si>
  <si>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</si>
  <si>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</si>
  <si>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</si>
  <si>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</si>
  <si>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</si>
  <si>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</si>
  <si>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</si>
  <si>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</si>
  <si>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2301408</t>
  </si>
  <si>
    <t>BRENNTAG SA</t>
  </si>
  <si>
    <t>JNB</t>
  </si>
  <si>
    <t>DBN</t>
  </si>
  <si>
    <t>ISIPINGO</t>
  </si>
  <si>
    <t>DOOR</t>
  </si>
  <si>
    <t>BTG001</t>
  </si>
  <si>
    <t>EWB0033790</t>
  </si>
  <si>
    <t>BRENNTAG MIDRAND</t>
  </si>
  <si>
    <t>UMBILO</t>
  </si>
  <si>
    <t>2375026</t>
  </si>
  <si>
    <t>SERFIE IMPORTS &amp; EXPORTS</t>
  </si>
  <si>
    <t>PLZ</t>
  </si>
  <si>
    <t>NORTH END (PLZ) PORT ELIZABETH 6001</t>
  </si>
  <si>
    <t>EWB0011886</t>
  </si>
  <si>
    <t>BRENNTAG KEMPTON PARK</t>
  </si>
  <si>
    <t>PROSPECTON</t>
  </si>
  <si>
    <t>EWB0011887</t>
  </si>
  <si>
    <t>EWB0011889</t>
  </si>
  <si>
    <t>PHARMACARE WILSON</t>
  </si>
  <si>
    <t>ELS</t>
  </si>
  <si>
    <t>WILSONIA</t>
  </si>
  <si>
    <t>EWB0011890</t>
  </si>
  <si>
    <t>PHARMACARE  LTD /ASPEN</t>
  </si>
  <si>
    <t>KORSTEN</t>
  </si>
  <si>
    <t>EWB0011891</t>
  </si>
  <si>
    <t>NATURAL &amp; ORGANIC FORMULATION</t>
  </si>
  <si>
    <t>RICHMOND (DUR)</t>
  </si>
  <si>
    <t>EWB0011892</t>
  </si>
  <si>
    <t>EWB0011893</t>
  </si>
  <si>
    <t>NATIONAL BIOPRODUCTS INSTITUTE NPC</t>
  </si>
  <si>
    <t>PINETOWN</t>
  </si>
  <si>
    <t>EWB0011894</t>
  </si>
  <si>
    <t>EWB0011895</t>
  </si>
  <si>
    <t>ALLIED DRUG COMPANY</t>
  </si>
  <si>
    <t>CONGELLA</t>
  </si>
  <si>
    <t>87409640</t>
  </si>
  <si>
    <t>THE ALTERNATIVE POWDER</t>
  </si>
  <si>
    <t>HELDERKRUIN &amp; EXT 2</t>
  </si>
  <si>
    <t>9M</t>
  </si>
  <si>
    <t>EWB0011885</t>
  </si>
  <si>
    <t>ECO PRODUCT (PTY) LTD</t>
  </si>
  <si>
    <t>LOUIS TRICHARDT</t>
  </si>
  <si>
    <t>2292674</t>
  </si>
  <si>
    <t>ASPEN SA OPERATIONS (PTY) LTD</t>
  </si>
  <si>
    <t>CPT</t>
  </si>
  <si>
    <t>2292675</t>
  </si>
  <si>
    <t>POMONA (JNB) KEMPTON PARK (TVL)</t>
  </si>
  <si>
    <t>2292676</t>
  </si>
  <si>
    <t>EWB0033789</t>
  </si>
  <si>
    <t>KILLARNEY GARDENS</t>
  </si>
  <si>
    <t>EWB0011882</t>
  </si>
  <si>
    <t>NUTRIGREEN NUTRIHERB  NUTRILIFE</t>
  </si>
  <si>
    <t>DURBAN NORTH</t>
  </si>
  <si>
    <t>EWB0011883</t>
  </si>
  <si>
    <t>EWB0011884</t>
  </si>
  <si>
    <t>MIDLANDS HOMEOPATHIC CENTER</t>
  </si>
  <si>
    <t>PIETERMARITZBURG</t>
  </si>
  <si>
    <t>2309206</t>
  </si>
  <si>
    <t>BASF SA</t>
  </si>
  <si>
    <t>AMANZIMTOTI</t>
  </si>
  <si>
    <t>2370882</t>
  </si>
  <si>
    <t>CONNECT LOGISTICS</t>
  </si>
  <si>
    <t>MONSTER ERNEGY BEVERAGES</t>
  </si>
  <si>
    <t>PHOENIX</t>
  </si>
  <si>
    <t>2370883</t>
  </si>
  <si>
    <t>NESTLE</t>
  </si>
  <si>
    <t>PTA</t>
  </si>
  <si>
    <t>HAMMANSKRAAL</t>
  </si>
  <si>
    <t>6M</t>
  </si>
  <si>
    <t>EWB0011877</t>
  </si>
  <si>
    <t>12M</t>
  </si>
  <si>
    <t>EWB0011878</t>
  </si>
  <si>
    <t>SASOL CHEMICAL</t>
  </si>
  <si>
    <t>SASOLBURG</t>
  </si>
  <si>
    <t>EWB0011879</t>
  </si>
  <si>
    <t>NESTLE HARRISMITH</t>
  </si>
  <si>
    <t>HARRISMITH</t>
  </si>
  <si>
    <t>EWB0011880</t>
  </si>
  <si>
    <t>EWB0011881</t>
  </si>
  <si>
    <t>CORPORATE SERVICE</t>
  </si>
  <si>
    <t>DUNDEE</t>
  </si>
  <si>
    <t>EWB0011871</t>
  </si>
  <si>
    <t>PHARMACARE LIMITED T/A ASPEN PHARMACARE</t>
  </si>
  <si>
    <t>EWB0011872</t>
  </si>
  <si>
    <t>EWB0011873</t>
  </si>
  <si>
    <t>EWB0011874</t>
  </si>
  <si>
    <t>EWB0011875</t>
  </si>
  <si>
    <t>EWB0011876</t>
  </si>
  <si>
    <t>HANDS ON AFRICA</t>
  </si>
  <si>
    <t>EWB0033788</t>
  </si>
  <si>
    <t>87410515</t>
  </si>
  <si>
    <t>87411457</t>
  </si>
  <si>
    <t>ROWAN MANAGEMENT</t>
  </si>
  <si>
    <t>EDENVALE (JNB)</t>
  </si>
  <si>
    <t>87411445</t>
  </si>
  <si>
    <t>HARVEST FRESH FARM</t>
  </si>
  <si>
    <t>MEYERTON</t>
  </si>
  <si>
    <t>87411455</t>
  </si>
  <si>
    <t>SHIELD SURFACE TECHNOLOGIES</t>
  </si>
  <si>
    <t>HURLYVALE</t>
  </si>
  <si>
    <t>87411741</t>
  </si>
  <si>
    <t>87411744</t>
  </si>
  <si>
    <t>JUBA TRANSPORT</t>
  </si>
  <si>
    <t>COMET</t>
  </si>
  <si>
    <t>87411964</t>
  </si>
  <si>
    <t>COLUMBIA PHARMACEUTICALS</t>
  </si>
  <si>
    <t>BARDENE</t>
  </si>
  <si>
    <t>2370885</t>
  </si>
  <si>
    <t>7731980</t>
  </si>
  <si>
    <t>MIDRAND</t>
  </si>
  <si>
    <t>2292673</t>
  </si>
  <si>
    <t>ASPEN SA OPERATIONS</t>
  </si>
  <si>
    <t>87412615</t>
  </si>
  <si>
    <t>87412934</t>
  </si>
  <si>
    <t>MCCORMICK SOUTH AFRICA</t>
  </si>
  <si>
    <t>87412620</t>
  </si>
  <si>
    <t>VIRBAC RSA</t>
  </si>
  <si>
    <t>CENTURION</t>
  </si>
  <si>
    <t>87412622</t>
  </si>
  <si>
    <t>ASHKAN CONSULTING</t>
  </si>
  <si>
    <t>KYALAMI</t>
  </si>
  <si>
    <t>87412932</t>
  </si>
  <si>
    <t>PEPPINA SALES</t>
  </si>
  <si>
    <t>RANDJESPARK</t>
  </si>
  <si>
    <t>4 TON LOAD</t>
  </si>
  <si>
    <t>87412936</t>
  </si>
  <si>
    <t>87413126</t>
  </si>
  <si>
    <t>MORIANA PHARMACEUTICALS</t>
  </si>
  <si>
    <t>87413127</t>
  </si>
  <si>
    <t>CREATIVE CARE SOLUTION</t>
  </si>
  <si>
    <t>LYTTELTON</t>
  </si>
  <si>
    <t>EWB0011868</t>
  </si>
  <si>
    <t>LONGEVITY SUPPLEMENTS</t>
  </si>
  <si>
    <t>WALMER CENTRAL</t>
  </si>
  <si>
    <t>EWB0011869</t>
  </si>
  <si>
    <t>HEALTH SHOP</t>
  </si>
  <si>
    <t>BFN</t>
  </si>
  <si>
    <t>BLOEMFONTEIN</t>
  </si>
  <si>
    <t>EWB0011870</t>
  </si>
  <si>
    <t>DEAL PARTY</t>
  </si>
  <si>
    <t>INV297735</t>
  </si>
  <si>
    <t>87409171/9624</t>
  </si>
  <si>
    <t xml:space="preserve">87411445/55/1741/44 </t>
  </si>
  <si>
    <t>87410515/1964 - 4 TON LOAD</t>
  </si>
  <si>
    <t>BRENNTAG KILLARNEY GARDENS</t>
  </si>
  <si>
    <t>BRENNTAG POMONA</t>
  </si>
  <si>
    <t>BRENNTAG PROSPECTON</t>
  </si>
  <si>
    <t>BPL 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</si>
</sst>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14" fontId="0" fillId="0" borderId="1" xfId="0" applyNumberFormat="1" applyBorder="1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2" fontId="2" fillId="2" borderId="1" xfId="0" applyNumberFormat="1" applyFont="1" applyFill="1" applyBorder="1" applyAlignment="1">
      <alignment horizontal="left" vertical="top" wrapText="1"/>
    </xf>
    <xf numFmtId="2" fontId="0" fillId="0" borderId="1" xfId="0" applyNumberFormat="1" applyBorder="1"/>
    <xf numFmtId="2" fontId="0" fillId="0" borderId="0" xfId="0" applyNumberForma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B7E41-6508-4396-8CE8-AACEF836A75B}">
  <dimension ref="A1:Z64"/>
  <sheetViews>
    <sheetView tabSelected="1" workbookViewId="0">
      <selection activeCell="J10" sqref="J10"/>
    </sheetView>
  </sheetViews>
  <sheetFormatPr defaultRowHeight="15" customHeight="1" x14ac:dyDescent="0.3"/>
  <cols>
    <col min="1" max="1" width="12.21875" bestFit="1" customWidth="1"/>
    <col min="2" max="2" width="11.88671875" bestFit="1" customWidth="1"/>
    <col min="3" max="3" width="20" bestFit="1" customWidth="1"/>
    <col min="4" max="4" width="25.88671875" bestFit="1" customWidth="1"/>
    <col min="5" max="5" width="31.44140625" bestFit="1" customWidth="1"/>
    <col min="6" max="6" width="41.88671875" bestFit="1" customWidth="1"/>
    <col min="7" max="7" width="6.44140625" bestFit="1" customWidth="1"/>
    <col min="8" max="8" width="5.77734375" bestFit="1" customWidth="1"/>
    <col min="9" max="9" width="10.109375" bestFit="1" customWidth="1"/>
    <col min="10" max="10" width="34.5546875" bestFit="1" customWidth="1"/>
    <col min="11" max="11" width="6.33203125" bestFit="1" customWidth="1"/>
    <col min="12" max="12" width="3.5546875" bestFit="1" customWidth="1"/>
    <col min="13" max="14" width="8" bestFit="1" customWidth="1"/>
    <col min="15" max="15" width="9.77734375" bestFit="1" customWidth="1"/>
    <col min="16" max="16" width="8.77734375" style="8" bestFit="1" customWidth="1"/>
    <col min="17" max="17" width="12.88671875" style="8" bestFit="1" customWidth="1"/>
    <col min="18" max="18" width="8.6640625" style="8" bestFit="1" customWidth="1"/>
    <col min="19" max="19" width="7.5546875" style="8" bestFit="1" customWidth="1"/>
    <col min="20" max="20" width="10.88671875" style="8" bestFit="1" customWidth="1"/>
    <col min="21" max="21" width="8.5546875" style="8" bestFit="1" customWidth="1"/>
    <col min="22" max="22" width="7.5546875" style="8" bestFit="1" customWidth="1"/>
    <col min="23" max="23" width="8.5546875" style="8" bestFit="1" customWidth="1"/>
    <col min="24" max="24" width="10" style="5" bestFit="1" customWidth="1"/>
    <col min="25" max="25" width="13.5546875" bestFit="1" customWidth="1"/>
    <col min="26" max="26" width="7.33203125" bestFit="1" customWidth="1"/>
  </cols>
  <sheetData>
    <row r="1" spans="1:26" ht="1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1" t="s">
        <v>23</v>
      </c>
      <c r="Y1" s="1" t="s">
        <v>24</v>
      </c>
      <c r="Z1" s="1" t="s">
        <v>25</v>
      </c>
    </row>
    <row r="2" spans="1:26" ht="15" customHeight="1" x14ac:dyDescent="0.3">
      <c r="A2" s="2">
        <v>45301</v>
      </c>
      <c r="B2" s="3" t="s">
        <v>137</v>
      </c>
      <c r="C2" s="3">
        <v>87412584</v>
      </c>
      <c r="D2" s="3"/>
      <c r="E2" s="3" t="s">
        <v>171</v>
      </c>
      <c r="F2" s="3" t="s">
        <v>138</v>
      </c>
      <c r="G2" s="3" t="s">
        <v>71</v>
      </c>
      <c r="H2" s="3" t="s">
        <v>71</v>
      </c>
      <c r="I2" s="3" t="s">
        <v>46</v>
      </c>
      <c r="J2" s="3" t="s">
        <v>47</v>
      </c>
      <c r="K2" s="3" t="s">
        <v>31</v>
      </c>
      <c r="L2" s="3">
        <v>1</v>
      </c>
      <c r="M2" s="3">
        <v>166</v>
      </c>
      <c r="N2" s="3">
        <v>271.2</v>
      </c>
      <c r="O2" s="3">
        <v>272</v>
      </c>
      <c r="P2" s="7">
        <v>0</v>
      </c>
      <c r="Q2" s="7">
        <v>777.92</v>
      </c>
      <c r="R2" s="7">
        <v>10.4</v>
      </c>
      <c r="S2" s="7">
        <v>380.48</v>
      </c>
      <c r="T2" s="7">
        <v>0</v>
      </c>
      <c r="U2" s="7">
        <f>SUM(P2:T2)</f>
        <v>1168.8</v>
      </c>
      <c r="V2" s="7">
        <v>175.32</v>
      </c>
      <c r="W2" s="7">
        <f>SUM(U2:V2)</f>
        <v>1344.12</v>
      </c>
      <c r="X2" s="3" t="s">
        <v>167</v>
      </c>
      <c r="Y2" s="4" t="s">
        <v>32</v>
      </c>
      <c r="Z2" s="3"/>
    </row>
    <row r="3" spans="1:26" ht="15" customHeight="1" x14ac:dyDescent="0.3">
      <c r="A3" s="2">
        <v>45296</v>
      </c>
      <c r="B3" s="3" t="s">
        <v>69</v>
      </c>
      <c r="C3" s="3"/>
      <c r="D3" s="3"/>
      <c r="E3" s="3" t="s">
        <v>171</v>
      </c>
      <c r="F3" s="3" t="s">
        <v>70</v>
      </c>
      <c r="G3" s="3" t="s">
        <v>71</v>
      </c>
      <c r="H3" s="3" t="s">
        <v>71</v>
      </c>
      <c r="I3" s="3" t="s">
        <v>46</v>
      </c>
      <c r="J3" s="3" t="s">
        <v>47</v>
      </c>
      <c r="K3" s="3" t="s">
        <v>31</v>
      </c>
      <c r="L3" s="3">
        <v>3</v>
      </c>
      <c r="M3" s="3">
        <v>75</v>
      </c>
      <c r="N3" s="3">
        <v>40.799999999999997</v>
      </c>
      <c r="O3" s="3">
        <v>75</v>
      </c>
      <c r="P3" s="7">
        <v>0</v>
      </c>
      <c r="Q3" s="7">
        <v>214.5</v>
      </c>
      <c r="R3" s="7">
        <v>10.4</v>
      </c>
      <c r="S3" s="7">
        <v>104.91</v>
      </c>
      <c r="T3" s="7">
        <v>0</v>
      </c>
      <c r="U3" s="7">
        <f t="shared" ref="U3:U57" si="0">SUM(P3:T3)</f>
        <v>329.81</v>
      </c>
      <c r="V3" s="7">
        <v>49.47</v>
      </c>
      <c r="W3" s="7">
        <f t="shared" ref="W3:W57" si="1">SUM(U3:V3)</f>
        <v>379.28</v>
      </c>
      <c r="X3" s="3" t="s">
        <v>167</v>
      </c>
      <c r="Y3" s="4" t="s">
        <v>32</v>
      </c>
      <c r="Z3" s="3"/>
    </row>
    <row r="4" spans="1:26" ht="15" customHeight="1" x14ac:dyDescent="0.3">
      <c r="A4" s="2">
        <v>45296</v>
      </c>
      <c r="B4" s="3" t="s">
        <v>72</v>
      </c>
      <c r="C4" s="3"/>
      <c r="D4" s="3"/>
      <c r="E4" s="3" t="s">
        <v>171</v>
      </c>
      <c r="F4" s="3" t="s">
        <v>172</v>
      </c>
      <c r="G4" s="3" t="s">
        <v>71</v>
      </c>
      <c r="H4" s="3" t="s">
        <v>71</v>
      </c>
      <c r="I4" s="3" t="s">
        <v>28</v>
      </c>
      <c r="J4" s="3" t="s">
        <v>73</v>
      </c>
      <c r="K4" s="3" t="s">
        <v>31</v>
      </c>
      <c r="L4" s="3">
        <v>2</v>
      </c>
      <c r="M4" s="3">
        <v>1650</v>
      </c>
      <c r="N4" s="3">
        <v>666</v>
      </c>
      <c r="O4" s="3">
        <v>1650</v>
      </c>
      <c r="P4" s="7">
        <v>0</v>
      </c>
      <c r="Q4" s="7">
        <v>2871</v>
      </c>
      <c r="R4" s="7">
        <v>10.4</v>
      </c>
      <c r="S4" s="7">
        <v>1404.21</v>
      </c>
      <c r="T4" s="7">
        <v>0</v>
      </c>
      <c r="U4" s="7">
        <f t="shared" si="0"/>
        <v>4285.6100000000006</v>
      </c>
      <c r="V4" s="7">
        <v>642.84</v>
      </c>
      <c r="W4" s="7">
        <f t="shared" si="1"/>
        <v>4928.4500000000007</v>
      </c>
      <c r="X4" s="3" t="s">
        <v>167</v>
      </c>
      <c r="Y4" s="4" t="s">
        <v>32</v>
      </c>
      <c r="Z4" s="3"/>
    </row>
    <row r="5" spans="1:26" ht="15" customHeight="1" x14ac:dyDescent="0.3">
      <c r="A5" s="2">
        <v>45296</v>
      </c>
      <c r="B5" s="3" t="s">
        <v>74</v>
      </c>
      <c r="C5" s="3"/>
      <c r="D5" s="3"/>
      <c r="E5" s="3" t="s">
        <v>171</v>
      </c>
      <c r="F5" s="3" t="s">
        <v>173</v>
      </c>
      <c r="G5" s="3" t="s">
        <v>71</v>
      </c>
      <c r="H5" s="3" t="s">
        <v>71</v>
      </c>
      <c r="I5" s="3" t="s">
        <v>29</v>
      </c>
      <c r="J5" s="3" t="s">
        <v>42</v>
      </c>
      <c r="K5" s="3" t="s">
        <v>31</v>
      </c>
      <c r="L5" s="3">
        <v>1</v>
      </c>
      <c r="M5" s="3">
        <v>875</v>
      </c>
      <c r="N5" s="3">
        <v>192</v>
      </c>
      <c r="O5" s="3">
        <v>875</v>
      </c>
      <c r="P5" s="7">
        <v>0</v>
      </c>
      <c r="Q5" s="7">
        <v>1846.25</v>
      </c>
      <c r="R5" s="7">
        <v>10.4</v>
      </c>
      <c r="S5" s="7">
        <v>903</v>
      </c>
      <c r="T5" s="7">
        <v>0</v>
      </c>
      <c r="U5" s="7">
        <f t="shared" si="0"/>
        <v>2759.65</v>
      </c>
      <c r="V5" s="7">
        <v>413.95</v>
      </c>
      <c r="W5" s="7">
        <f t="shared" si="1"/>
        <v>3173.6</v>
      </c>
      <c r="X5" s="3" t="s">
        <v>167</v>
      </c>
      <c r="Y5" s="4" t="s">
        <v>32</v>
      </c>
      <c r="Z5" s="3"/>
    </row>
    <row r="6" spans="1:26" ht="15" customHeight="1" x14ac:dyDescent="0.3">
      <c r="A6" s="2">
        <v>45295</v>
      </c>
      <c r="B6" s="3" t="s">
        <v>26</v>
      </c>
      <c r="C6" s="3"/>
      <c r="D6" s="3"/>
      <c r="E6" s="3" t="s">
        <v>27</v>
      </c>
      <c r="F6" s="3" t="s">
        <v>173</v>
      </c>
      <c r="G6" s="3" t="s">
        <v>28</v>
      </c>
      <c r="H6" s="3" t="s">
        <v>28</v>
      </c>
      <c r="I6" s="3" t="s">
        <v>29</v>
      </c>
      <c r="J6" s="3" t="s">
        <v>30</v>
      </c>
      <c r="K6" s="3" t="s">
        <v>31</v>
      </c>
      <c r="L6" s="3">
        <v>3</v>
      </c>
      <c r="M6" s="3">
        <v>402</v>
      </c>
      <c r="N6" s="3">
        <v>1490.4</v>
      </c>
      <c r="O6" s="3">
        <v>1491</v>
      </c>
      <c r="P6" s="7">
        <v>0</v>
      </c>
      <c r="Q6" s="7">
        <v>1938.3</v>
      </c>
      <c r="R6" s="7">
        <v>10.4</v>
      </c>
      <c r="S6" s="7">
        <v>948.02</v>
      </c>
      <c r="T6" s="7">
        <v>0</v>
      </c>
      <c r="U6" s="7">
        <f t="shared" si="0"/>
        <v>2896.7200000000003</v>
      </c>
      <c r="V6" s="7">
        <v>434.51</v>
      </c>
      <c r="W6" s="7">
        <f t="shared" si="1"/>
        <v>3331.2300000000005</v>
      </c>
      <c r="X6" s="3" t="s">
        <v>167</v>
      </c>
      <c r="Y6" s="4" t="s">
        <v>32</v>
      </c>
      <c r="Z6" s="3"/>
    </row>
    <row r="7" spans="1:26" ht="15" customHeight="1" x14ac:dyDescent="0.3">
      <c r="A7" s="2">
        <v>45299</v>
      </c>
      <c r="B7" s="3" t="s">
        <v>84</v>
      </c>
      <c r="C7" s="3">
        <v>87410665</v>
      </c>
      <c r="D7" s="3"/>
      <c r="E7" s="3" t="s">
        <v>174</v>
      </c>
      <c r="F7" s="3" t="s">
        <v>85</v>
      </c>
      <c r="G7" s="3" t="s">
        <v>38</v>
      </c>
      <c r="H7" s="3" t="s">
        <v>38</v>
      </c>
      <c r="I7" s="3" t="s">
        <v>29</v>
      </c>
      <c r="J7" s="3" t="s">
        <v>86</v>
      </c>
      <c r="K7" s="3" t="s">
        <v>31</v>
      </c>
      <c r="L7" s="3">
        <v>2</v>
      </c>
      <c r="M7" s="3">
        <v>50</v>
      </c>
      <c r="N7" s="3">
        <v>9.9</v>
      </c>
      <c r="O7" s="3">
        <v>50</v>
      </c>
      <c r="P7" s="7">
        <v>0</v>
      </c>
      <c r="Q7" s="7">
        <v>140.5</v>
      </c>
      <c r="R7" s="7">
        <v>10.4</v>
      </c>
      <c r="S7" s="7">
        <v>161.02000000000001</v>
      </c>
      <c r="T7" s="7">
        <v>188.72</v>
      </c>
      <c r="U7" s="7">
        <f t="shared" si="0"/>
        <v>500.64</v>
      </c>
      <c r="V7" s="7">
        <v>75.099999999999994</v>
      </c>
      <c r="W7" s="7">
        <f t="shared" si="1"/>
        <v>575.74</v>
      </c>
      <c r="X7" s="3" t="s">
        <v>167</v>
      </c>
      <c r="Y7" s="4" t="s">
        <v>32</v>
      </c>
      <c r="Z7" s="3"/>
    </row>
    <row r="8" spans="1:26" ht="15" customHeight="1" x14ac:dyDescent="0.3">
      <c r="A8" s="2">
        <v>45299</v>
      </c>
      <c r="B8" s="3" t="s">
        <v>87</v>
      </c>
      <c r="C8" s="3">
        <v>87410390</v>
      </c>
      <c r="D8" s="3"/>
      <c r="E8" s="3" t="s">
        <v>88</v>
      </c>
      <c r="F8" s="3" t="s">
        <v>89</v>
      </c>
      <c r="G8" s="3" t="s">
        <v>28</v>
      </c>
      <c r="H8" s="3" t="s">
        <v>29</v>
      </c>
      <c r="I8" s="3" t="s">
        <v>29</v>
      </c>
      <c r="J8" s="3" t="s">
        <v>90</v>
      </c>
      <c r="K8" s="3" t="s">
        <v>31</v>
      </c>
      <c r="L8" s="3">
        <v>6</v>
      </c>
      <c r="M8" s="3">
        <v>6000</v>
      </c>
      <c r="N8" s="3">
        <v>2700</v>
      </c>
      <c r="O8" s="3">
        <v>6000</v>
      </c>
      <c r="P8" s="7">
        <v>0</v>
      </c>
      <c r="Q8" s="7">
        <v>2400</v>
      </c>
      <c r="R8" s="7">
        <v>10.4</v>
      </c>
      <c r="S8" s="7">
        <v>1173.8399999999999</v>
      </c>
      <c r="T8" s="7">
        <v>0</v>
      </c>
      <c r="U8" s="7">
        <f t="shared" si="0"/>
        <v>3584.24</v>
      </c>
      <c r="V8" s="7">
        <v>537.64</v>
      </c>
      <c r="W8" s="7">
        <f t="shared" si="1"/>
        <v>4121.88</v>
      </c>
      <c r="X8" s="3" t="s">
        <v>167</v>
      </c>
      <c r="Y8" s="4" t="s">
        <v>32</v>
      </c>
      <c r="Z8" s="3"/>
    </row>
    <row r="9" spans="1:26" ht="15" customHeight="1" x14ac:dyDescent="0.3">
      <c r="A9" s="2">
        <v>45299</v>
      </c>
      <c r="B9" s="3" t="s">
        <v>91</v>
      </c>
      <c r="C9" s="3">
        <v>87410354</v>
      </c>
      <c r="D9" s="3"/>
      <c r="E9" s="3" t="s">
        <v>88</v>
      </c>
      <c r="F9" s="3" t="s">
        <v>92</v>
      </c>
      <c r="G9" s="3" t="s">
        <v>29</v>
      </c>
      <c r="H9" s="3" t="s">
        <v>29</v>
      </c>
      <c r="I9" s="3" t="s">
        <v>93</v>
      </c>
      <c r="J9" s="3" t="s">
        <v>94</v>
      </c>
      <c r="K9" s="3" t="s">
        <v>95</v>
      </c>
      <c r="L9" s="3">
        <v>1</v>
      </c>
      <c r="M9" s="3">
        <v>10000</v>
      </c>
      <c r="N9" s="3">
        <v>0</v>
      </c>
      <c r="O9" s="3">
        <v>10000</v>
      </c>
      <c r="P9" s="7">
        <v>0</v>
      </c>
      <c r="Q9" s="7">
        <v>7550.4</v>
      </c>
      <c r="R9" s="7">
        <v>10.4</v>
      </c>
      <c r="S9" s="7">
        <v>2524.1</v>
      </c>
      <c r="T9" s="7">
        <v>0</v>
      </c>
      <c r="U9" s="7">
        <f t="shared" si="0"/>
        <v>10084.9</v>
      </c>
      <c r="V9" s="7">
        <v>1512.74</v>
      </c>
      <c r="W9" s="7">
        <f t="shared" si="1"/>
        <v>11597.64</v>
      </c>
      <c r="X9" s="3" t="s">
        <v>167</v>
      </c>
      <c r="Y9" s="4" t="s">
        <v>32</v>
      </c>
      <c r="Z9" s="3"/>
    </row>
    <row r="10" spans="1:26" ht="15" customHeight="1" x14ac:dyDescent="0.3">
      <c r="A10" s="2">
        <v>45301</v>
      </c>
      <c r="B10" s="3" t="s">
        <v>134</v>
      </c>
      <c r="C10" s="3"/>
      <c r="D10" s="3" t="s">
        <v>135</v>
      </c>
      <c r="E10" s="3" t="s">
        <v>88</v>
      </c>
      <c r="F10" s="3" t="s">
        <v>34</v>
      </c>
      <c r="G10" s="3" t="s">
        <v>29</v>
      </c>
      <c r="H10" s="3" t="s">
        <v>29</v>
      </c>
      <c r="I10" s="3" t="s">
        <v>28</v>
      </c>
      <c r="J10" s="3" t="s">
        <v>136</v>
      </c>
      <c r="K10" s="3" t="s">
        <v>95</v>
      </c>
      <c r="L10" s="3">
        <v>1</v>
      </c>
      <c r="M10" s="3">
        <v>10000</v>
      </c>
      <c r="N10" s="3">
        <v>0</v>
      </c>
      <c r="O10" s="3">
        <v>10000</v>
      </c>
      <c r="P10" s="7">
        <v>0</v>
      </c>
      <c r="Q10" s="7">
        <v>4940</v>
      </c>
      <c r="R10" s="7">
        <v>10.4</v>
      </c>
      <c r="S10" s="7">
        <v>1651.44</v>
      </c>
      <c r="T10" s="7">
        <v>0</v>
      </c>
      <c r="U10" s="7">
        <f t="shared" si="0"/>
        <v>6601.84</v>
      </c>
      <c r="V10" s="7">
        <v>990.28</v>
      </c>
      <c r="W10" s="7">
        <f t="shared" si="1"/>
        <v>7592.12</v>
      </c>
      <c r="X10" s="3" t="s">
        <v>167</v>
      </c>
      <c r="Y10" s="4" t="s">
        <v>32</v>
      </c>
      <c r="Z10" s="3"/>
    </row>
    <row r="11" spans="1:26" ht="15" customHeight="1" x14ac:dyDescent="0.3">
      <c r="A11" s="2">
        <v>45295</v>
      </c>
      <c r="B11" s="3" t="s">
        <v>36</v>
      </c>
      <c r="C11" s="3">
        <v>87409032</v>
      </c>
      <c r="D11" s="3"/>
      <c r="E11" s="3" t="s">
        <v>173</v>
      </c>
      <c r="F11" s="3" t="s">
        <v>37</v>
      </c>
      <c r="G11" s="3" t="s">
        <v>29</v>
      </c>
      <c r="H11" s="3" t="s">
        <v>29</v>
      </c>
      <c r="I11" s="3" t="s">
        <v>38</v>
      </c>
      <c r="J11" s="3" t="s">
        <v>39</v>
      </c>
      <c r="K11" s="3" t="s">
        <v>31</v>
      </c>
      <c r="L11" s="3">
        <v>1</v>
      </c>
      <c r="M11" s="3">
        <v>1000</v>
      </c>
      <c r="N11" s="3">
        <v>300</v>
      </c>
      <c r="O11" s="3">
        <v>1000</v>
      </c>
      <c r="P11" s="7">
        <v>0</v>
      </c>
      <c r="Q11" s="7">
        <v>1900</v>
      </c>
      <c r="R11" s="7">
        <v>10.4</v>
      </c>
      <c r="S11" s="7">
        <v>929.29</v>
      </c>
      <c r="T11" s="7">
        <v>0</v>
      </c>
      <c r="U11" s="7">
        <f t="shared" si="0"/>
        <v>2839.69</v>
      </c>
      <c r="V11" s="7">
        <v>425.95</v>
      </c>
      <c r="W11" s="7">
        <f t="shared" si="1"/>
        <v>3265.64</v>
      </c>
      <c r="X11" s="3" t="s">
        <v>167</v>
      </c>
      <c r="Y11" s="4" t="s">
        <v>32</v>
      </c>
      <c r="Z11" s="3"/>
    </row>
    <row r="12" spans="1:26" ht="15" customHeight="1" x14ac:dyDescent="0.3">
      <c r="A12" s="2">
        <v>45296</v>
      </c>
      <c r="B12" s="3" t="s">
        <v>62</v>
      </c>
      <c r="C12" s="3" t="s">
        <v>168</v>
      </c>
      <c r="D12" s="3"/>
      <c r="E12" s="3" t="s">
        <v>27</v>
      </c>
      <c r="F12" s="3" t="s">
        <v>63</v>
      </c>
      <c r="G12" s="3" t="s">
        <v>28</v>
      </c>
      <c r="H12" s="3" t="s">
        <v>28</v>
      </c>
      <c r="I12" s="3" t="s">
        <v>28</v>
      </c>
      <c r="J12" s="3" t="s">
        <v>64</v>
      </c>
      <c r="K12" s="3" t="s">
        <v>65</v>
      </c>
      <c r="L12" s="3">
        <v>1</v>
      </c>
      <c r="M12" s="3">
        <v>11625</v>
      </c>
      <c r="N12" s="3">
        <v>0</v>
      </c>
      <c r="O12" s="3">
        <v>30000</v>
      </c>
      <c r="P12" s="7">
        <v>0</v>
      </c>
      <c r="Q12" s="7">
        <v>5018</v>
      </c>
      <c r="R12" s="7">
        <v>10.4</v>
      </c>
      <c r="S12" s="7">
        <v>1677.52</v>
      </c>
      <c r="T12" s="7">
        <v>0</v>
      </c>
      <c r="U12" s="7">
        <f t="shared" si="0"/>
        <v>6705.92</v>
      </c>
      <c r="V12" s="7">
        <v>1005.89</v>
      </c>
      <c r="W12" s="7">
        <f t="shared" si="1"/>
        <v>7711.81</v>
      </c>
      <c r="X12" s="3" t="s">
        <v>167</v>
      </c>
      <c r="Y12" s="4" t="s">
        <v>32</v>
      </c>
      <c r="Z12" s="3"/>
    </row>
    <row r="13" spans="1:26" ht="15" customHeight="1" x14ac:dyDescent="0.3">
      <c r="A13" s="2">
        <v>45300</v>
      </c>
      <c r="B13" s="3" t="s">
        <v>117</v>
      </c>
      <c r="C13" s="3">
        <v>87411457</v>
      </c>
      <c r="D13" s="3"/>
      <c r="E13" s="3" t="s">
        <v>41</v>
      </c>
      <c r="F13" s="3" t="s">
        <v>119</v>
      </c>
      <c r="G13" s="3" t="s">
        <v>28</v>
      </c>
      <c r="H13" s="3" t="s">
        <v>28</v>
      </c>
      <c r="I13" s="3" t="s">
        <v>28</v>
      </c>
      <c r="J13" s="3" t="s">
        <v>120</v>
      </c>
      <c r="K13" s="3" t="s">
        <v>31</v>
      </c>
      <c r="L13" s="3">
        <v>1</v>
      </c>
      <c r="M13" s="3">
        <v>1</v>
      </c>
      <c r="N13" s="3">
        <v>1</v>
      </c>
      <c r="O13" s="3">
        <v>1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f t="shared" si="0"/>
        <v>0</v>
      </c>
      <c r="V13" s="7">
        <v>0</v>
      </c>
      <c r="W13" s="7">
        <f t="shared" si="1"/>
        <v>0</v>
      </c>
      <c r="X13" s="3" t="s">
        <v>167</v>
      </c>
      <c r="Y13" s="4" t="s">
        <v>32</v>
      </c>
      <c r="Z13" s="3"/>
    </row>
    <row r="14" spans="1:26" ht="15" customHeight="1" x14ac:dyDescent="0.3">
      <c r="A14" s="2">
        <v>45300</v>
      </c>
      <c r="B14" s="3" t="s">
        <v>121</v>
      </c>
      <c r="C14" s="3">
        <v>87411457</v>
      </c>
      <c r="D14" s="3"/>
      <c r="E14" s="3" t="s">
        <v>41</v>
      </c>
      <c r="F14" s="3" t="s">
        <v>122</v>
      </c>
      <c r="G14" s="3" t="s">
        <v>28</v>
      </c>
      <c r="H14" s="3" t="s">
        <v>28</v>
      </c>
      <c r="I14" s="3" t="s">
        <v>28</v>
      </c>
      <c r="J14" s="3" t="s">
        <v>123</v>
      </c>
      <c r="K14" s="3" t="s">
        <v>31</v>
      </c>
      <c r="L14" s="3">
        <v>1</v>
      </c>
      <c r="M14" s="3">
        <v>1</v>
      </c>
      <c r="N14" s="3">
        <v>1</v>
      </c>
      <c r="O14" s="3">
        <v>1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f t="shared" si="0"/>
        <v>0</v>
      </c>
      <c r="V14" s="7">
        <v>0</v>
      </c>
      <c r="W14" s="7">
        <f t="shared" si="1"/>
        <v>0</v>
      </c>
      <c r="X14" s="3" t="s">
        <v>167</v>
      </c>
      <c r="Y14" s="4" t="s">
        <v>32</v>
      </c>
      <c r="Z14" s="3"/>
    </row>
    <row r="15" spans="1:26" ht="15" customHeight="1" x14ac:dyDescent="0.3">
      <c r="A15" s="2">
        <v>45300</v>
      </c>
      <c r="B15" s="3" t="s">
        <v>124</v>
      </c>
      <c r="C15" s="3">
        <v>87411457</v>
      </c>
      <c r="D15" s="3"/>
      <c r="E15" s="3" t="s">
        <v>41</v>
      </c>
      <c r="F15" s="3" t="s">
        <v>125</v>
      </c>
      <c r="G15" s="3" t="s">
        <v>28</v>
      </c>
      <c r="H15" s="3" t="s">
        <v>28</v>
      </c>
      <c r="I15" s="3" t="s">
        <v>28</v>
      </c>
      <c r="J15" s="3" t="s">
        <v>126</v>
      </c>
      <c r="K15" s="3" t="s">
        <v>31</v>
      </c>
      <c r="L15" s="3">
        <v>1</v>
      </c>
      <c r="M15" s="3">
        <v>1</v>
      </c>
      <c r="N15" s="3">
        <v>1</v>
      </c>
      <c r="O15" s="3">
        <v>1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f t="shared" si="0"/>
        <v>0</v>
      </c>
      <c r="V15" s="7">
        <v>0</v>
      </c>
      <c r="W15" s="7">
        <f t="shared" si="1"/>
        <v>0</v>
      </c>
      <c r="X15" s="3" t="s">
        <v>167</v>
      </c>
      <c r="Y15" s="4" t="s">
        <v>32</v>
      </c>
      <c r="Z15" s="3"/>
    </row>
    <row r="16" spans="1:26" ht="15" customHeight="1" x14ac:dyDescent="0.3">
      <c r="A16" s="2">
        <v>45300</v>
      </c>
      <c r="B16" s="3" t="s">
        <v>118</v>
      </c>
      <c r="C16" s="3" t="s">
        <v>169</v>
      </c>
      <c r="D16" s="3" t="s">
        <v>170</v>
      </c>
      <c r="E16" s="3" t="s">
        <v>41</v>
      </c>
      <c r="F16" s="3" t="s">
        <v>122</v>
      </c>
      <c r="G16" s="3" t="s">
        <v>28</v>
      </c>
      <c r="H16" s="3" t="s">
        <v>28</v>
      </c>
      <c r="I16" s="3" t="s">
        <v>28</v>
      </c>
      <c r="J16" s="3" t="s">
        <v>123</v>
      </c>
      <c r="K16" s="3" t="s">
        <v>31</v>
      </c>
      <c r="L16" s="3">
        <v>1</v>
      </c>
      <c r="M16" s="3">
        <v>3200</v>
      </c>
      <c r="N16" s="3">
        <v>0</v>
      </c>
      <c r="O16" s="3">
        <v>3200</v>
      </c>
      <c r="P16" s="7">
        <v>0</v>
      </c>
      <c r="Q16" s="7">
        <v>3500</v>
      </c>
      <c r="R16" s="7">
        <v>0</v>
      </c>
      <c r="S16" s="7">
        <v>0</v>
      </c>
      <c r="T16" s="7">
        <v>0</v>
      </c>
      <c r="U16" s="7">
        <f t="shared" si="0"/>
        <v>3500</v>
      </c>
      <c r="V16" s="7">
        <v>525</v>
      </c>
      <c r="W16" s="7">
        <f t="shared" si="1"/>
        <v>4025</v>
      </c>
      <c r="X16" s="3" t="s">
        <v>167</v>
      </c>
      <c r="Y16" s="4" t="s">
        <v>32</v>
      </c>
      <c r="Z16" s="3"/>
    </row>
    <row r="17" spans="1:26" ht="15" customHeight="1" x14ac:dyDescent="0.3">
      <c r="A17" s="2">
        <v>45300</v>
      </c>
      <c r="B17" s="3" t="s">
        <v>127</v>
      </c>
      <c r="C17" s="3">
        <v>87411457</v>
      </c>
      <c r="D17" s="3"/>
      <c r="E17" s="3" t="s">
        <v>41</v>
      </c>
      <c r="F17" s="3" t="s">
        <v>125</v>
      </c>
      <c r="G17" s="3" t="s">
        <v>28</v>
      </c>
      <c r="H17" s="3" t="s">
        <v>28</v>
      </c>
      <c r="I17" s="3" t="s">
        <v>28</v>
      </c>
      <c r="J17" s="3" t="s">
        <v>126</v>
      </c>
      <c r="K17" s="3" t="s">
        <v>31</v>
      </c>
      <c r="L17" s="3">
        <v>1</v>
      </c>
      <c r="M17" s="3">
        <v>1</v>
      </c>
      <c r="N17" s="3">
        <v>1</v>
      </c>
      <c r="O17" s="3">
        <v>1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f t="shared" si="0"/>
        <v>0</v>
      </c>
      <c r="V17" s="7">
        <v>0</v>
      </c>
      <c r="W17" s="7">
        <f t="shared" si="1"/>
        <v>0</v>
      </c>
      <c r="X17" s="3" t="s">
        <v>167</v>
      </c>
      <c r="Y17" s="4" t="s">
        <v>32</v>
      </c>
      <c r="Z17" s="3"/>
    </row>
    <row r="18" spans="1:26" ht="15" customHeight="1" x14ac:dyDescent="0.3">
      <c r="A18" s="2">
        <v>45300</v>
      </c>
      <c r="B18" s="3" t="s">
        <v>128</v>
      </c>
      <c r="C18" s="3">
        <v>87411457</v>
      </c>
      <c r="D18" s="3"/>
      <c r="E18" s="3" t="s">
        <v>41</v>
      </c>
      <c r="F18" s="3" t="s">
        <v>129</v>
      </c>
      <c r="G18" s="3" t="s">
        <v>28</v>
      </c>
      <c r="H18" s="3" t="s">
        <v>28</v>
      </c>
      <c r="I18" s="3" t="s">
        <v>28</v>
      </c>
      <c r="J18" s="3" t="s">
        <v>130</v>
      </c>
      <c r="K18" s="3" t="s">
        <v>31</v>
      </c>
      <c r="L18" s="3">
        <v>1</v>
      </c>
      <c r="M18" s="3">
        <v>1</v>
      </c>
      <c r="N18" s="3">
        <v>1</v>
      </c>
      <c r="O18" s="3">
        <v>1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f t="shared" si="0"/>
        <v>0</v>
      </c>
      <c r="V18" s="7">
        <v>0</v>
      </c>
      <c r="W18" s="7">
        <f t="shared" si="1"/>
        <v>0</v>
      </c>
      <c r="X18" s="3" t="s">
        <v>167</v>
      </c>
      <c r="Y18" s="4" t="s">
        <v>32</v>
      </c>
      <c r="Z18" s="3"/>
    </row>
    <row r="19" spans="1:26" ht="15" customHeight="1" x14ac:dyDescent="0.3">
      <c r="A19" s="2">
        <v>45300</v>
      </c>
      <c r="B19" s="3" t="s">
        <v>131</v>
      </c>
      <c r="C19" s="3">
        <v>87411457</v>
      </c>
      <c r="D19" s="3"/>
      <c r="E19" s="3" t="s">
        <v>41</v>
      </c>
      <c r="F19" s="3" t="s">
        <v>132</v>
      </c>
      <c r="G19" s="3" t="s">
        <v>28</v>
      </c>
      <c r="H19" s="3" t="s">
        <v>28</v>
      </c>
      <c r="I19" s="3" t="s">
        <v>28</v>
      </c>
      <c r="J19" s="3" t="s">
        <v>133</v>
      </c>
      <c r="K19" s="3" t="s">
        <v>31</v>
      </c>
      <c r="L19" s="3">
        <v>1</v>
      </c>
      <c r="M19" s="3">
        <v>1</v>
      </c>
      <c r="N19" s="3">
        <v>1</v>
      </c>
      <c r="O19" s="3">
        <v>1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f t="shared" si="0"/>
        <v>0</v>
      </c>
      <c r="V19" s="7">
        <v>0</v>
      </c>
      <c r="W19" s="7">
        <f t="shared" si="1"/>
        <v>0</v>
      </c>
      <c r="X19" s="3" t="s">
        <v>167</v>
      </c>
      <c r="Y19" s="4" t="s">
        <v>32</v>
      </c>
      <c r="Z19" s="3"/>
    </row>
    <row r="20" spans="1:26" ht="15" customHeight="1" x14ac:dyDescent="0.3">
      <c r="A20" s="2">
        <v>45301</v>
      </c>
      <c r="B20" s="3" t="s">
        <v>139</v>
      </c>
      <c r="C20" s="3">
        <v>87412934</v>
      </c>
      <c r="D20" s="3"/>
      <c r="E20" s="3" t="s">
        <v>41</v>
      </c>
      <c r="F20" s="3" t="s">
        <v>141</v>
      </c>
      <c r="G20" s="3" t="s">
        <v>28</v>
      </c>
      <c r="H20" s="3" t="s">
        <v>28</v>
      </c>
      <c r="I20" s="3" t="s">
        <v>28</v>
      </c>
      <c r="J20" s="3" t="s">
        <v>136</v>
      </c>
      <c r="K20" s="3" t="s">
        <v>31</v>
      </c>
      <c r="L20" s="3">
        <v>1</v>
      </c>
      <c r="M20" s="3">
        <v>1</v>
      </c>
      <c r="N20" s="3">
        <v>1</v>
      </c>
      <c r="O20" s="3">
        <v>1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f t="shared" si="0"/>
        <v>0</v>
      </c>
      <c r="V20" s="7">
        <v>0</v>
      </c>
      <c r="W20" s="7">
        <f t="shared" si="1"/>
        <v>0</v>
      </c>
      <c r="X20" s="3" t="s">
        <v>167</v>
      </c>
      <c r="Y20" s="4" t="s">
        <v>32</v>
      </c>
      <c r="Z20" s="3"/>
    </row>
    <row r="21" spans="1:26" ht="15" customHeight="1" x14ac:dyDescent="0.3">
      <c r="A21" s="2">
        <v>45301</v>
      </c>
      <c r="B21" s="3" t="s">
        <v>142</v>
      </c>
      <c r="C21" s="3">
        <v>87412934</v>
      </c>
      <c r="D21" s="3"/>
      <c r="E21" s="3" t="s">
        <v>41</v>
      </c>
      <c r="F21" s="3" t="s">
        <v>143</v>
      </c>
      <c r="G21" s="3" t="s">
        <v>28</v>
      </c>
      <c r="H21" s="3" t="s">
        <v>28</v>
      </c>
      <c r="I21" s="3" t="s">
        <v>93</v>
      </c>
      <c r="J21" s="3" t="s">
        <v>144</v>
      </c>
      <c r="K21" s="3" t="s">
        <v>31</v>
      </c>
      <c r="L21" s="3">
        <v>1</v>
      </c>
      <c r="M21" s="3">
        <v>1</v>
      </c>
      <c r="N21" s="3">
        <v>1</v>
      </c>
      <c r="O21" s="3">
        <v>1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f t="shared" si="0"/>
        <v>0</v>
      </c>
      <c r="V21" s="7">
        <v>0</v>
      </c>
      <c r="W21" s="7">
        <f t="shared" si="1"/>
        <v>0</v>
      </c>
      <c r="X21" s="3" t="s">
        <v>167</v>
      </c>
      <c r="Y21" s="4" t="s">
        <v>32</v>
      </c>
      <c r="Z21" s="3"/>
    </row>
    <row r="22" spans="1:26" ht="15" customHeight="1" x14ac:dyDescent="0.3">
      <c r="A22" s="2">
        <v>45301</v>
      </c>
      <c r="B22" s="3" t="s">
        <v>145</v>
      </c>
      <c r="C22" s="3">
        <v>87412934</v>
      </c>
      <c r="D22" s="3"/>
      <c r="E22" s="3" t="s">
        <v>41</v>
      </c>
      <c r="F22" s="3" t="s">
        <v>146</v>
      </c>
      <c r="G22" s="3" t="s">
        <v>28</v>
      </c>
      <c r="H22" s="3" t="s">
        <v>28</v>
      </c>
      <c r="I22" s="3" t="s">
        <v>28</v>
      </c>
      <c r="J22" s="3" t="s">
        <v>147</v>
      </c>
      <c r="K22" s="3" t="s">
        <v>31</v>
      </c>
      <c r="L22" s="3">
        <v>1</v>
      </c>
      <c r="M22" s="3">
        <v>1</v>
      </c>
      <c r="N22" s="3">
        <v>1</v>
      </c>
      <c r="O22" s="3">
        <v>1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f t="shared" si="0"/>
        <v>0</v>
      </c>
      <c r="V22" s="7">
        <v>0</v>
      </c>
      <c r="W22" s="7">
        <f t="shared" si="1"/>
        <v>0</v>
      </c>
      <c r="X22" s="3" t="s">
        <v>167</v>
      </c>
      <c r="Y22" s="4" t="s">
        <v>32</v>
      </c>
      <c r="Z22" s="3"/>
    </row>
    <row r="23" spans="1:26" ht="15" customHeight="1" x14ac:dyDescent="0.3">
      <c r="A23" s="2">
        <v>45301</v>
      </c>
      <c r="B23" s="3" t="s">
        <v>148</v>
      </c>
      <c r="C23" s="3">
        <v>87412934</v>
      </c>
      <c r="D23" s="3"/>
      <c r="E23" s="3" t="s">
        <v>41</v>
      </c>
      <c r="F23" s="3" t="s">
        <v>149</v>
      </c>
      <c r="G23" s="3" t="s">
        <v>28</v>
      </c>
      <c r="H23" s="3" t="s">
        <v>28</v>
      </c>
      <c r="I23" s="3" t="s">
        <v>28</v>
      </c>
      <c r="J23" s="3" t="s">
        <v>150</v>
      </c>
      <c r="K23" s="3" t="s">
        <v>31</v>
      </c>
      <c r="L23" s="3">
        <v>1</v>
      </c>
      <c r="M23" s="3">
        <v>1</v>
      </c>
      <c r="N23" s="3">
        <v>1</v>
      </c>
      <c r="O23" s="3">
        <v>1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f t="shared" si="0"/>
        <v>0</v>
      </c>
      <c r="V23" s="7">
        <v>0</v>
      </c>
      <c r="W23" s="7">
        <f t="shared" si="1"/>
        <v>0</v>
      </c>
      <c r="X23" s="3" t="s">
        <v>167</v>
      </c>
      <c r="Y23" s="4" t="s">
        <v>32</v>
      </c>
      <c r="Z23" s="3"/>
    </row>
    <row r="24" spans="1:26" ht="15" customHeight="1" x14ac:dyDescent="0.3">
      <c r="A24" s="2">
        <v>45301</v>
      </c>
      <c r="B24" s="3" t="s">
        <v>140</v>
      </c>
      <c r="C24" s="3" t="s">
        <v>151</v>
      </c>
      <c r="D24" s="3"/>
      <c r="E24" s="3" t="s">
        <v>41</v>
      </c>
      <c r="F24" s="3" t="s">
        <v>149</v>
      </c>
      <c r="G24" s="3" t="s">
        <v>28</v>
      </c>
      <c r="H24" s="3" t="s">
        <v>28</v>
      </c>
      <c r="I24" s="3" t="s">
        <v>28</v>
      </c>
      <c r="J24" s="3" t="s">
        <v>150</v>
      </c>
      <c r="K24" s="3" t="s">
        <v>31</v>
      </c>
      <c r="L24" s="3">
        <v>1</v>
      </c>
      <c r="M24" s="3">
        <v>3200</v>
      </c>
      <c r="N24" s="3">
        <v>0</v>
      </c>
      <c r="O24" s="3">
        <v>3200</v>
      </c>
      <c r="P24" s="7">
        <v>0</v>
      </c>
      <c r="Q24" s="7">
        <v>3500</v>
      </c>
      <c r="R24" s="7">
        <v>0</v>
      </c>
      <c r="S24" s="7">
        <v>0</v>
      </c>
      <c r="T24" s="7">
        <v>0</v>
      </c>
      <c r="U24" s="7">
        <f t="shared" si="0"/>
        <v>3500</v>
      </c>
      <c r="V24" s="7">
        <v>525</v>
      </c>
      <c r="W24" s="7">
        <f t="shared" si="1"/>
        <v>4025</v>
      </c>
      <c r="X24" s="3" t="s">
        <v>167</v>
      </c>
      <c r="Y24" s="4" t="s">
        <v>32</v>
      </c>
      <c r="Z24" s="3"/>
    </row>
    <row r="25" spans="1:26" ht="15" customHeight="1" x14ac:dyDescent="0.3">
      <c r="A25" s="2">
        <v>45301</v>
      </c>
      <c r="B25" s="3" t="s">
        <v>152</v>
      </c>
      <c r="C25" s="3">
        <v>87412934</v>
      </c>
      <c r="D25" s="3"/>
      <c r="E25" s="3" t="s">
        <v>41</v>
      </c>
      <c r="F25" s="3" t="s">
        <v>149</v>
      </c>
      <c r="G25" s="3" t="s">
        <v>28</v>
      </c>
      <c r="H25" s="3" t="s">
        <v>28</v>
      </c>
      <c r="I25" s="3" t="s">
        <v>28</v>
      </c>
      <c r="J25" s="3" t="s">
        <v>150</v>
      </c>
      <c r="K25" s="3" t="s">
        <v>31</v>
      </c>
      <c r="L25" s="3">
        <v>1</v>
      </c>
      <c r="M25" s="3">
        <v>1</v>
      </c>
      <c r="N25" s="3">
        <v>1</v>
      </c>
      <c r="O25" s="3">
        <v>1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f t="shared" si="0"/>
        <v>0</v>
      </c>
      <c r="V25" s="7">
        <v>0</v>
      </c>
      <c r="W25" s="7">
        <f t="shared" si="1"/>
        <v>0</v>
      </c>
      <c r="X25" s="3" t="s">
        <v>167</v>
      </c>
      <c r="Y25" s="4" t="s">
        <v>32</v>
      </c>
      <c r="Z25" s="3"/>
    </row>
    <row r="26" spans="1:26" ht="15" customHeight="1" x14ac:dyDescent="0.3">
      <c r="A26" s="2">
        <v>45301</v>
      </c>
      <c r="B26" s="3" t="s">
        <v>153</v>
      </c>
      <c r="C26" s="3">
        <v>87412934</v>
      </c>
      <c r="D26" s="3"/>
      <c r="E26" s="3" t="s">
        <v>41</v>
      </c>
      <c r="F26" s="3" t="s">
        <v>154</v>
      </c>
      <c r="G26" s="3" t="s">
        <v>28</v>
      </c>
      <c r="H26" s="3" t="s">
        <v>28</v>
      </c>
      <c r="I26" s="3" t="s">
        <v>28</v>
      </c>
      <c r="J26" s="3" t="s">
        <v>150</v>
      </c>
      <c r="K26" s="3" t="s">
        <v>31</v>
      </c>
      <c r="L26" s="3">
        <v>1</v>
      </c>
      <c r="M26" s="3">
        <v>1</v>
      </c>
      <c r="N26" s="3">
        <v>1</v>
      </c>
      <c r="O26" s="3">
        <v>1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f t="shared" si="0"/>
        <v>0</v>
      </c>
      <c r="V26" s="7">
        <v>0</v>
      </c>
      <c r="W26" s="7">
        <f t="shared" si="1"/>
        <v>0</v>
      </c>
      <c r="X26" s="3" t="s">
        <v>167</v>
      </c>
      <c r="Y26" s="4" t="s">
        <v>32</v>
      </c>
      <c r="Z26" s="3"/>
    </row>
    <row r="27" spans="1:26" ht="15" customHeight="1" x14ac:dyDescent="0.3">
      <c r="A27" s="2">
        <v>45301</v>
      </c>
      <c r="B27" s="3" t="s">
        <v>155</v>
      </c>
      <c r="C27" s="3">
        <v>87412934</v>
      </c>
      <c r="D27" s="3"/>
      <c r="E27" s="3" t="s">
        <v>41</v>
      </c>
      <c r="F27" s="3" t="s">
        <v>156</v>
      </c>
      <c r="G27" s="3" t="s">
        <v>28</v>
      </c>
      <c r="H27" s="3" t="s">
        <v>28</v>
      </c>
      <c r="I27" s="3" t="s">
        <v>93</v>
      </c>
      <c r="J27" s="3" t="s">
        <v>157</v>
      </c>
      <c r="K27" s="3" t="s">
        <v>31</v>
      </c>
      <c r="L27" s="3">
        <v>1</v>
      </c>
      <c r="M27" s="3">
        <v>1</v>
      </c>
      <c r="N27" s="3">
        <v>1</v>
      </c>
      <c r="O27" s="3">
        <v>1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f t="shared" si="0"/>
        <v>0</v>
      </c>
      <c r="V27" s="7">
        <v>0</v>
      </c>
      <c r="W27" s="7">
        <f t="shared" si="1"/>
        <v>0</v>
      </c>
      <c r="X27" s="3" t="s">
        <v>167</v>
      </c>
      <c r="Y27" s="4" t="s">
        <v>32</v>
      </c>
      <c r="Z27" s="3"/>
    </row>
    <row r="28" spans="1:26" ht="15" customHeight="1" x14ac:dyDescent="0.3">
      <c r="A28" s="2">
        <v>45301</v>
      </c>
      <c r="B28" s="3" t="s">
        <v>158</v>
      </c>
      <c r="C28" s="3">
        <v>87413732</v>
      </c>
      <c r="D28" s="3"/>
      <c r="E28" s="3" t="s">
        <v>172</v>
      </c>
      <c r="F28" s="3" t="s">
        <v>159</v>
      </c>
      <c r="G28" s="3" t="s">
        <v>28</v>
      </c>
      <c r="H28" s="3" t="s">
        <v>28</v>
      </c>
      <c r="I28" s="3" t="s">
        <v>38</v>
      </c>
      <c r="J28" s="3" t="s">
        <v>160</v>
      </c>
      <c r="K28" s="3" t="s">
        <v>31</v>
      </c>
      <c r="L28" s="3">
        <v>1</v>
      </c>
      <c r="M28" s="3">
        <v>5.18</v>
      </c>
      <c r="N28" s="3">
        <v>10.46</v>
      </c>
      <c r="O28" s="3">
        <v>11</v>
      </c>
      <c r="P28" s="7">
        <v>0</v>
      </c>
      <c r="Q28" s="7">
        <v>43.34</v>
      </c>
      <c r="R28" s="7">
        <v>10.4</v>
      </c>
      <c r="S28" s="7">
        <v>21.2</v>
      </c>
      <c r="T28" s="7">
        <v>0</v>
      </c>
      <c r="U28" s="7">
        <f t="shared" si="0"/>
        <v>74.94</v>
      </c>
      <c r="V28" s="7">
        <v>11.24</v>
      </c>
      <c r="W28" s="7">
        <f t="shared" si="1"/>
        <v>86.179999999999993</v>
      </c>
      <c r="X28" s="3" t="s">
        <v>167</v>
      </c>
      <c r="Y28" s="4" t="s">
        <v>32</v>
      </c>
      <c r="Z28" s="3"/>
    </row>
    <row r="29" spans="1:26" ht="15" customHeight="1" x14ac:dyDescent="0.3">
      <c r="A29" s="2">
        <v>45301</v>
      </c>
      <c r="B29" s="3" t="s">
        <v>161</v>
      </c>
      <c r="C29" s="3">
        <v>87414040</v>
      </c>
      <c r="D29" s="3"/>
      <c r="E29" s="3" t="s">
        <v>172</v>
      </c>
      <c r="F29" s="3" t="s">
        <v>162</v>
      </c>
      <c r="G29" s="3" t="s">
        <v>28</v>
      </c>
      <c r="H29" s="3" t="s">
        <v>28</v>
      </c>
      <c r="I29" s="3" t="s">
        <v>163</v>
      </c>
      <c r="J29" s="3" t="s">
        <v>164</v>
      </c>
      <c r="K29" s="3" t="s">
        <v>31</v>
      </c>
      <c r="L29" s="3">
        <v>3</v>
      </c>
      <c r="M29" s="3">
        <v>75.599999999999994</v>
      </c>
      <c r="N29" s="3">
        <v>34.020000000000003</v>
      </c>
      <c r="O29" s="3">
        <v>76</v>
      </c>
      <c r="P29" s="7">
        <v>0</v>
      </c>
      <c r="Q29" s="7">
        <v>132.24</v>
      </c>
      <c r="R29" s="7">
        <v>10.4</v>
      </c>
      <c r="S29" s="7">
        <v>64.680000000000007</v>
      </c>
      <c r="T29" s="7">
        <v>0</v>
      </c>
      <c r="U29" s="7">
        <f t="shared" si="0"/>
        <v>207.32000000000002</v>
      </c>
      <c r="V29" s="7">
        <v>31.1</v>
      </c>
      <c r="W29" s="7">
        <f t="shared" si="1"/>
        <v>238.42000000000002</v>
      </c>
      <c r="X29" s="3" t="s">
        <v>167</v>
      </c>
      <c r="Y29" s="4" t="s">
        <v>32</v>
      </c>
      <c r="Z29" s="3"/>
    </row>
    <row r="30" spans="1:26" ht="15" customHeight="1" x14ac:dyDescent="0.3">
      <c r="A30" s="2">
        <v>45301</v>
      </c>
      <c r="B30" s="3" t="s">
        <v>165</v>
      </c>
      <c r="C30" s="3">
        <v>87412115</v>
      </c>
      <c r="D30" s="3"/>
      <c r="E30" s="3" t="s">
        <v>172</v>
      </c>
      <c r="F30" s="3" t="s">
        <v>174</v>
      </c>
      <c r="G30" s="3" t="s">
        <v>28</v>
      </c>
      <c r="H30" s="3" t="s">
        <v>28</v>
      </c>
      <c r="I30" s="3" t="s">
        <v>38</v>
      </c>
      <c r="J30" s="3" t="s">
        <v>166</v>
      </c>
      <c r="K30" s="3" t="s">
        <v>31</v>
      </c>
      <c r="L30" s="3">
        <v>5</v>
      </c>
      <c r="M30" s="3">
        <v>5044</v>
      </c>
      <c r="N30" s="3">
        <v>1574.78</v>
      </c>
      <c r="O30" s="3">
        <v>5044</v>
      </c>
      <c r="P30" s="7">
        <v>0</v>
      </c>
      <c r="Q30" s="7">
        <v>9583.6</v>
      </c>
      <c r="R30" s="7">
        <v>10.4</v>
      </c>
      <c r="S30" s="7">
        <v>4687.34</v>
      </c>
      <c r="T30" s="7">
        <v>0</v>
      </c>
      <c r="U30" s="7">
        <f t="shared" si="0"/>
        <v>14281.34</v>
      </c>
      <c r="V30" s="7">
        <v>2142.1999999999998</v>
      </c>
      <c r="W30" s="7">
        <f t="shared" si="1"/>
        <v>16423.54</v>
      </c>
      <c r="X30" s="3" t="s">
        <v>167</v>
      </c>
      <c r="Y30" s="4" t="s">
        <v>32</v>
      </c>
      <c r="Z30" s="3"/>
    </row>
    <row r="31" spans="1:26" ht="15" customHeight="1" x14ac:dyDescent="0.3">
      <c r="A31" s="2">
        <v>45300</v>
      </c>
      <c r="B31" s="3" t="s">
        <v>108</v>
      </c>
      <c r="C31" s="3">
        <v>87413109</v>
      </c>
      <c r="D31" s="3"/>
      <c r="E31" s="3" t="s">
        <v>172</v>
      </c>
      <c r="F31" s="3" t="s">
        <v>109</v>
      </c>
      <c r="G31" s="3" t="s">
        <v>28</v>
      </c>
      <c r="H31" s="3" t="s">
        <v>28</v>
      </c>
      <c r="I31" s="3" t="s">
        <v>46</v>
      </c>
      <c r="J31" s="3" t="s">
        <v>47</v>
      </c>
      <c r="K31" s="3" t="s">
        <v>31</v>
      </c>
      <c r="L31" s="3">
        <v>1</v>
      </c>
      <c r="M31" s="3">
        <v>204</v>
      </c>
      <c r="N31" s="3">
        <v>240</v>
      </c>
      <c r="O31" s="3">
        <v>240</v>
      </c>
      <c r="P31" s="7">
        <v>0</v>
      </c>
      <c r="Q31" s="7">
        <v>580.79999999999995</v>
      </c>
      <c r="R31" s="7">
        <v>10.4</v>
      </c>
      <c r="S31" s="7">
        <v>284.07</v>
      </c>
      <c r="T31" s="7">
        <v>0</v>
      </c>
      <c r="U31" s="7">
        <f t="shared" si="0"/>
        <v>875.27</v>
      </c>
      <c r="V31" s="7">
        <v>131.29</v>
      </c>
      <c r="W31" s="7">
        <f t="shared" si="1"/>
        <v>1006.56</v>
      </c>
      <c r="X31" s="3" t="s">
        <v>167</v>
      </c>
      <c r="Y31" s="4" t="s">
        <v>32</v>
      </c>
      <c r="Z31" s="3"/>
    </row>
    <row r="32" spans="1:26" ht="15" customHeight="1" x14ac:dyDescent="0.3">
      <c r="A32" s="2">
        <v>45300</v>
      </c>
      <c r="B32" s="3" t="s">
        <v>110</v>
      </c>
      <c r="C32" s="3">
        <v>87413109</v>
      </c>
      <c r="D32" s="3"/>
      <c r="E32" s="3" t="s">
        <v>172</v>
      </c>
      <c r="F32" s="3" t="s">
        <v>102</v>
      </c>
      <c r="G32" s="3" t="s">
        <v>28</v>
      </c>
      <c r="H32" s="3" t="s">
        <v>28</v>
      </c>
      <c r="I32" s="3" t="s">
        <v>28</v>
      </c>
      <c r="J32" s="3" t="s">
        <v>103</v>
      </c>
      <c r="K32" s="3" t="s">
        <v>31</v>
      </c>
      <c r="L32" s="3">
        <v>2</v>
      </c>
      <c r="M32" s="3">
        <v>2016</v>
      </c>
      <c r="N32" s="3">
        <v>486.2</v>
      </c>
      <c r="O32" s="3">
        <v>2016</v>
      </c>
      <c r="P32" s="7">
        <v>0</v>
      </c>
      <c r="Q32" s="7">
        <v>806.4</v>
      </c>
      <c r="R32" s="7">
        <v>10.4</v>
      </c>
      <c r="S32" s="7">
        <v>2648.9</v>
      </c>
      <c r="T32" s="7">
        <v>4609.46</v>
      </c>
      <c r="U32" s="7">
        <f t="shared" si="0"/>
        <v>8075.16</v>
      </c>
      <c r="V32" s="7">
        <v>1211.27</v>
      </c>
      <c r="W32" s="7">
        <f t="shared" si="1"/>
        <v>9286.43</v>
      </c>
      <c r="X32" s="3" t="s">
        <v>167</v>
      </c>
      <c r="Y32" s="4" t="s">
        <v>32</v>
      </c>
      <c r="Z32" s="3"/>
    </row>
    <row r="33" spans="1:26" ht="15" customHeight="1" x14ac:dyDescent="0.3">
      <c r="A33" s="2">
        <v>45300</v>
      </c>
      <c r="B33" s="3" t="s">
        <v>111</v>
      </c>
      <c r="C33" s="3">
        <v>87410500</v>
      </c>
      <c r="D33" s="3"/>
      <c r="E33" s="3" t="s">
        <v>172</v>
      </c>
      <c r="F33" s="3" t="s">
        <v>78</v>
      </c>
      <c r="G33" s="3" t="s">
        <v>28</v>
      </c>
      <c r="H33" s="3" t="s">
        <v>28</v>
      </c>
      <c r="I33" s="3" t="s">
        <v>29</v>
      </c>
      <c r="J33" s="3" t="s">
        <v>79</v>
      </c>
      <c r="K33" s="3" t="s">
        <v>31</v>
      </c>
      <c r="L33" s="3">
        <v>1</v>
      </c>
      <c r="M33" s="3">
        <v>28</v>
      </c>
      <c r="N33" s="3">
        <v>16.52</v>
      </c>
      <c r="O33" s="3">
        <v>28</v>
      </c>
      <c r="P33" s="7">
        <v>0</v>
      </c>
      <c r="Q33" s="7">
        <v>43.34</v>
      </c>
      <c r="R33" s="7">
        <v>10.4</v>
      </c>
      <c r="S33" s="7">
        <v>21.2</v>
      </c>
      <c r="T33" s="7">
        <v>0</v>
      </c>
      <c r="U33" s="7">
        <f t="shared" si="0"/>
        <v>74.94</v>
      </c>
      <c r="V33" s="7">
        <v>11.24</v>
      </c>
      <c r="W33" s="7">
        <f t="shared" si="1"/>
        <v>86.179999999999993</v>
      </c>
      <c r="X33" s="3" t="s">
        <v>167</v>
      </c>
      <c r="Y33" s="4" t="s">
        <v>32</v>
      </c>
      <c r="Z33" s="3"/>
    </row>
    <row r="34" spans="1:26" ht="15" customHeight="1" x14ac:dyDescent="0.3">
      <c r="A34" s="2">
        <v>45300</v>
      </c>
      <c r="B34" s="3" t="s">
        <v>112</v>
      </c>
      <c r="C34" s="3">
        <v>87412000</v>
      </c>
      <c r="D34" s="3"/>
      <c r="E34" s="3" t="s">
        <v>172</v>
      </c>
      <c r="F34" s="3" t="s">
        <v>173</v>
      </c>
      <c r="G34" s="3" t="s">
        <v>28</v>
      </c>
      <c r="H34" s="3" t="s">
        <v>28</v>
      </c>
      <c r="I34" s="3" t="s">
        <v>29</v>
      </c>
      <c r="J34" s="3" t="s">
        <v>42</v>
      </c>
      <c r="K34" s="3" t="s">
        <v>31</v>
      </c>
      <c r="L34" s="3">
        <v>1</v>
      </c>
      <c r="M34" s="3">
        <v>51</v>
      </c>
      <c r="N34" s="3">
        <v>9.4499999999999993</v>
      </c>
      <c r="O34" s="3">
        <v>51</v>
      </c>
      <c r="P34" s="7">
        <v>0</v>
      </c>
      <c r="Q34" s="7">
        <v>66.3</v>
      </c>
      <c r="R34" s="7">
        <v>10.4</v>
      </c>
      <c r="S34" s="7">
        <v>32.43</v>
      </c>
      <c r="T34" s="7">
        <v>0</v>
      </c>
      <c r="U34" s="7">
        <f t="shared" si="0"/>
        <v>109.13</v>
      </c>
      <c r="V34" s="7">
        <v>16.37</v>
      </c>
      <c r="W34" s="7">
        <f t="shared" si="1"/>
        <v>125.5</v>
      </c>
      <c r="X34" s="3" t="s">
        <v>167</v>
      </c>
      <c r="Y34" s="4" t="s">
        <v>32</v>
      </c>
      <c r="Z34" s="3"/>
    </row>
    <row r="35" spans="1:26" ht="15" customHeight="1" x14ac:dyDescent="0.3">
      <c r="A35" s="2">
        <v>45300</v>
      </c>
      <c r="B35" s="3" t="s">
        <v>113</v>
      </c>
      <c r="C35" s="3">
        <v>87412001</v>
      </c>
      <c r="D35" s="3"/>
      <c r="E35" s="3" t="s">
        <v>172</v>
      </c>
      <c r="F35" s="3" t="s">
        <v>173</v>
      </c>
      <c r="G35" s="3" t="s">
        <v>28</v>
      </c>
      <c r="H35" s="3" t="s">
        <v>28</v>
      </c>
      <c r="I35" s="3" t="s">
        <v>29</v>
      </c>
      <c r="J35" s="3" t="s">
        <v>42</v>
      </c>
      <c r="K35" s="3" t="s">
        <v>31</v>
      </c>
      <c r="L35" s="3">
        <v>1</v>
      </c>
      <c r="M35" s="3">
        <v>420.4</v>
      </c>
      <c r="N35" s="3">
        <v>200.85</v>
      </c>
      <c r="O35" s="3">
        <v>421</v>
      </c>
      <c r="P35" s="7">
        <v>0</v>
      </c>
      <c r="Q35" s="7">
        <v>547.29999999999995</v>
      </c>
      <c r="R35" s="7">
        <v>10.4</v>
      </c>
      <c r="S35" s="7">
        <v>267.68</v>
      </c>
      <c r="T35" s="7">
        <v>0</v>
      </c>
      <c r="U35" s="7">
        <f t="shared" si="0"/>
        <v>825.37999999999988</v>
      </c>
      <c r="V35" s="7">
        <v>123.81</v>
      </c>
      <c r="W35" s="7">
        <f t="shared" si="1"/>
        <v>949.18999999999983</v>
      </c>
      <c r="X35" s="3" t="s">
        <v>167</v>
      </c>
      <c r="Y35" s="4" t="s">
        <v>32</v>
      </c>
      <c r="Z35" s="3"/>
    </row>
    <row r="36" spans="1:26" ht="15" customHeight="1" x14ac:dyDescent="0.3">
      <c r="A36" s="2">
        <v>45300</v>
      </c>
      <c r="B36" s="3" t="s">
        <v>114</v>
      </c>
      <c r="C36" s="3">
        <v>87412631</v>
      </c>
      <c r="D36" s="3"/>
      <c r="E36" s="3" t="s">
        <v>172</v>
      </c>
      <c r="F36" s="3" t="s">
        <v>115</v>
      </c>
      <c r="G36" s="3" t="s">
        <v>28</v>
      </c>
      <c r="H36" s="3" t="s">
        <v>28</v>
      </c>
      <c r="I36" s="3" t="s">
        <v>29</v>
      </c>
      <c r="J36" s="3" t="s">
        <v>79</v>
      </c>
      <c r="K36" s="3" t="s">
        <v>31</v>
      </c>
      <c r="L36" s="3">
        <v>1</v>
      </c>
      <c r="M36" s="3">
        <v>26.4</v>
      </c>
      <c r="N36" s="3">
        <v>17.329999999999998</v>
      </c>
      <c r="O36" s="3">
        <v>27</v>
      </c>
      <c r="P36" s="7">
        <v>0</v>
      </c>
      <c r="Q36" s="7">
        <v>43.34</v>
      </c>
      <c r="R36" s="7">
        <v>10.4</v>
      </c>
      <c r="S36" s="7">
        <v>21.2</v>
      </c>
      <c r="T36" s="7">
        <v>0</v>
      </c>
      <c r="U36" s="7">
        <f t="shared" si="0"/>
        <v>74.94</v>
      </c>
      <c r="V36" s="7">
        <v>11.24</v>
      </c>
      <c r="W36" s="7">
        <f t="shared" si="1"/>
        <v>86.179999999999993</v>
      </c>
      <c r="X36" s="3" t="s">
        <v>167</v>
      </c>
      <c r="Y36" s="4" t="s">
        <v>32</v>
      </c>
      <c r="Z36" s="3"/>
    </row>
    <row r="37" spans="1:26" ht="15" customHeight="1" x14ac:dyDescent="0.3">
      <c r="A37" s="2">
        <v>45299</v>
      </c>
      <c r="B37" s="3" t="s">
        <v>96</v>
      </c>
      <c r="C37" s="3">
        <v>87409554</v>
      </c>
      <c r="D37" s="3"/>
      <c r="E37" s="3" t="s">
        <v>172</v>
      </c>
      <c r="F37" s="3" t="s">
        <v>171</v>
      </c>
      <c r="G37" s="3" t="s">
        <v>28</v>
      </c>
      <c r="H37" s="3" t="s">
        <v>28</v>
      </c>
      <c r="I37" s="3" t="s">
        <v>71</v>
      </c>
      <c r="J37" s="3" t="s">
        <v>76</v>
      </c>
      <c r="K37" s="3" t="s">
        <v>97</v>
      </c>
      <c r="L37" s="3">
        <v>20</v>
      </c>
      <c r="M37" s="3">
        <v>20000</v>
      </c>
      <c r="N37" s="3">
        <v>9701.32</v>
      </c>
      <c r="O37" s="3">
        <v>20000</v>
      </c>
      <c r="P37" s="7">
        <v>0</v>
      </c>
      <c r="Q37" s="7">
        <v>16536</v>
      </c>
      <c r="R37" s="7">
        <v>10.4</v>
      </c>
      <c r="S37" s="7">
        <v>5527.98</v>
      </c>
      <c r="T37" s="7">
        <v>0</v>
      </c>
      <c r="U37" s="7">
        <f t="shared" si="0"/>
        <v>22074.38</v>
      </c>
      <c r="V37" s="7">
        <v>3311.16</v>
      </c>
      <c r="W37" s="7">
        <f t="shared" si="1"/>
        <v>25385.54</v>
      </c>
      <c r="X37" s="3" t="s">
        <v>167</v>
      </c>
      <c r="Y37" s="4" t="s">
        <v>32</v>
      </c>
      <c r="Z37" s="3"/>
    </row>
    <row r="38" spans="1:26" ht="15" customHeight="1" x14ac:dyDescent="0.3">
      <c r="A38" s="2">
        <v>45299</v>
      </c>
      <c r="B38" s="3" t="s">
        <v>98</v>
      </c>
      <c r="C38" s="3">
        <v>87410505</v>
      </c>
      <c r="D38" s="3"/>
      <c r="E38" s="3" t="s">
        <v>172</v>
      </c>
      <c r="F38" s="3" t="s">
        <v>99</v>
      </c>
      <c r="G38" s="3" t="s">
        <v>28</v>
      </c>
      <c r="H38" s="3" t="s">
        <v>28</v>
      </c>
      <c r="I38" s="3" t="s">
        <v>28</v>
      </c>
      <c r="J38" s="3" t="s">
        <v>100</v>
      </c>
      <c r="K38" s="3" t="s">
        <v>31</v>
      </c>
      <c r="L38" s="3">
        <v>1</v>
      </c>
      <c r="M38" s="3">
        <v>1006</v>
      </c>
      <c r="N38" s="3">
        <v>360</v>
      </c>
      <c r="O38" s="3">
        <v>1006</v>
      </c>
      <c r="P38" s="7">
        <v>0</v>
      </c>
      <c r="Q38" s="7">
        <v>402.4</v>
      </c>
      <c r="R38" s="7">
        <v>10.4</v>
      </c>
      <c r="S38" s="7">
        <v>1060.6199999999999</v>
      </c>
      <c r="T38" s="7">
        <v>1766.12</v>
      </c>
      <c r="U38" s="7">
        <f t="shared" si="0"/>
        <v>3239.54</v>
      </c>
      <c r="V38" s="7">
        <v>485.93</v>
      </c>
      <c r="W38" s="7">
        <f t="shared" si="1"/>
        <v>3725.47</v>
      </c>
      <c r="X38" s="3" t="s">
        <v>167</v>
      </c>
      <c r="Y38" s="4" t="s">
        <v>32</v>
      </c>
      <c r="Z38" s="3"/>
    </row>
    <row r="39" spans="1:26" ht="15" customHeight="1" x14ac:dyDescent="0.3">
      <c r="A39" s="2">
        <v>45299</v>
      </c>
      <c r="B39" s="3" t="s">
        <v>101</v>
      </c>
      <c r="C39" s="3">
        <v>87411450</v>
      </c>
      <c r="D39" s="3"/>
      <c r="E39" s="3" t="s">
        <v>172</v>
      </c>
      <c r="F39" s="3" t="s">
        <v>102</v>
      </c>
      <c r="G39" s="3" t="s">
        <v>28</v>
      </c>
      <c r="H39" s="3" t="s">
        <v>28</v>
      </c>
      <c r="I39" s="3" t="s">
        <v>28</v>
      </c>
      <c r="J39" s="3" t="s">
        <v>103</v>
      </c>
      <c r="K39" s="3" t="s">
        <v>31</v>
      </c>
      <c r="L39" s="3">
        <v>3</v>
      </c>
      <c r="M39" s="3">
        <v>3024</v>
      </c>
      <c r="N39" s="3">
        <v>1332</v>
      </c>
      <c r="O39" s="3">
        <v>3024</v>
      </c>
      <c r="P39" s="7">
        <v>0</v>
      </c>
      <c r="Q39" s="7">
        <v>1209.5999999999999</v>
      </c>
      <c r="R39" s="7">
        <v>10.4</v>
      </c>
      <c r="S39" s="7">
        <v>3925.8</v>
      </c>
      <c r="T39" s="7">
        <v>6816.98</v>
      </c>
      <c r="U39" s="7">
        <f t="shared" si="0"/>
        <v>11962.779999999999</v>
      </c>
      <c r="V39" s="7">
        <v>1794.42</v>
      </c>
      <c r="W39" s="7">
        <f t="shared" si="1"/>
        <v>13757.199999999999</v>
      </c>
      <c r="X39" s="3" t="s">
        <v>167</v>
      </c>
      <c r="Y39" s="4" t="s">
        <v>32</v>
      </c>
      <c r="Z39" s="3"/>
    </row>
    <row r="40" spans="1:26" ht="15" customHeight="1" x14ac:dyDescent="0.3">
      <c r="A40" s="2">
        <v>45299</v>
      </c>
      <c r="B40" s="3" t="s">
        <v>104</v>
      </c>
      <c r="C40" s="3">
        <v>87411441</v>
      </c>
      <c r="D40" s="3"/>
      <c r="E40" s="3" t="s">
        <v>172</v>
      </c>
      <c r="F40" s="3" t="s">
        <v>102</v>
      </c>
      <c r="G40" s="3" t="s">
        <v>28</v>
      </c>
      <c r="H40" s="3" t="s">
        <v>28</v>
      </c>
      <c r="I40" s="3" t="s">
        <v>28</v>
      </c>
      <c r="J40" s="3" t="s">
        <v>103</v>
      </c>
      <c r="K40" s="3" t="s">
        <v>31</v>
      </c>
      <c r="L40" s="3">
        <v>3</v>
      </c>
      <c r="M40" s="3">
        <v>3012</v>
      </c>
      <c r="N40" s="3">
        <v>1110</v>
      </c>
      <c r="O40" s="3">
        <v>3012</v>
      </c>
      <c r="P40" s="7">
        <v>0</v>
      </c>
      <c r="Q40" s="7">
        <v>1204.8</v>
      </c>
      <c r="R40" s="7">
        <v>10.4</v>
      </c>
      <c r="S40" s="7">
        <v>3910.6</v>
      </c>
      <c r="T40" s="7">
        <v>6790.7</v>
      </c>
      <c r="U40" s="7">
        <f t="shared" si="0"/>
        <v>11916.5</v>
      </c>
      <c r="V40" s="7">
        <v>1787.48</v>
      </c>
      <c r="W40" s="7">
        <f t="shared" si="1"/>
        <v>13703.98</v>
      </c>
      <c r="X40" s="3" t="s">
        <v>167</v>
      </c>
      <c r="Y40" s="4" t="s">
        <v>32</v>
      </c>
      <c r="Z40" s="3"/>
    </row>
    <row r="41" spans="1:26" ht="15" customHeight="1" x14ac:dyDescent="0.3">
      <c r="A41" s="2">
        <v>45299</v>
      </c>
      <c r="B41" s="3" t="s">
        <v>105</v>
      </c>
      <c r="C41" s="3">
        <v>87410504</v>
      </c>
      <c r="D41" s="3"/>
      <c r="E41" s="3" t="s">
        <v>172</v>
      </c>
      <c r="F41" s="3" t="s">
        <v>106</v>
      </c>
      <c r="G41" s="3" t="s">
        <v>28</v>
      </c>
      <c r="H41" s="3" t="s">
        <v>28</v>
      </c>
      <c r="I41" s="3" t="s">
        <v>29</v>
      </c>
      <c r="J41" s="3" t="s">
        <v>107</v>
      </c>
      <c r="K41" s="3" t="s">
        <v>31</v>
      </c>
      <c r="L41" s="3">
        <v>1</v>
      </c>
      <c r="M41" s="3">
        <v>202</v>
      </c>
      <c r="N41" s="3">
        <v>181.5</v>
      </c>
      <c r="O41" s="3">
        <v>202</v>
      </c>
      <c r="P41" s="7">
        <v>0</v>
      </c>
      <c r="Q41" s="7">
        <v>262.60000000000002</v>
      </c>
      <c r="R41" s="7">
        <v>10.4</v>
      </c>
      <c r="S41" s="7">
        <v>439.9</v>
      </c>
      <c r="T41" s="7">
        <v>636.79999999999995</v>
      </c>
      <c r="U41" s="7">
        <f t="shared" si="0"/>
        <v>1349.6999999999998</v>
      </c>
      <c r="V41" s="7">
        <v>202.46</v>
      </c>
      <c r="W41" s="7">
        <f t="shared" si="1"/>
        <v>1552.1599999999999</v>
      </c>
      <c r="X41" s="3" t="s">
        <v>167</v>
      </c>
      <c r="Y41" s="4" t="s">
        <v>32</v>
      </c>
      <c r="Z41" s="3"/>
    </row>
    <row r="42" spans="1:26" ht="15" customHeight="1" x14ac:dyDescent="0.3">
      <c r="A42" s="2">
        <v>45298</v>
      </c>
      <c r="B42" s="3" t="s">
        <v>77</v>
      </c>
      <c r="C42" s="3">
        <v>87410247</v>
      </c>
      <c r="D42" s="3"/>
      <c r="E42" s="3" t="s">
        <v>172</v>
      </c>
      <c r="F42" s="3" t="s">
        <v>78</v>
      </c>
      <c r="G42" s="3" t="s">
        <v>28</v>
      </c>
      <c r="H42" s="3" t="s">
        <v>28</v>
      </c>
      <c r="I42" s="3" t="s">
        <v>29</v>
      </c>
      <c r="J42" s="3" t="s">
        <v>79</v>
      </c>
      <c r="K42" s="3" t="s">
        <v>31</v>
      </c>
      <c r="L42" s="3">
        <v>1</v>
      </c>
      <c r="M42" s="3">
        <v>25.2</v>
      </c>
      <c r="N42" s="3">
        <v>14.45</v>
      </c>
      <c r="O42" s="3">
        <v>26</v>
      </c>
      <c r="P42" s="7">
        <v>0</v>
      </c>
      <c r="Q42" s="7">
        <v>43.34</v>
      </c>
      <c r="R42" s="7">
        <v>10.4</v>
      </c>
      <c r="S42" s="7">
        <v>21.2</v>
      </c>
      <c r="T42" s="7">
        <v>0</v>
      </c>
      <c r="U42" s="7">
        <f t="shared" si="0"/>
        <v>74.94</v>
      </c>
      <c r="V42" s="7">
        <v>11.24</v>
      </c>
      <c r="W42" s="7">
        <f t="shared" si="1"/>
        <v>86.179999999999993</v>
      </c>
      <c r="X42" s="3" t="s">
        <v>167</v>
      </c>
      <c r="Y42" s="4" t="s">
        <v>32</v>
      </c>
      <c r="Z42" s="3"/>
    </row>
    <row r="43" spans="1:26" ht="15" customHeight="1" x14ac:dyDescent="0.3">
      <c r="A43" s="2">
        <v>45298</v>
      </c>
      <c r="B43" s="3" t="s">
        <v>80</v>
      </c>
      <c r="C43" s="3">
        <v>87410246</v>
      </c>
      <c r="D43" s="3"/>
      <c r="E43" s="3" t="s">
        <v>172</v>
      </c>
      <c r="F43" s="3" t="s">
        <v>52</v>
      </c>
      <c r="G43" s="3" t="s">
        <v>28</v>
      </c>
      <c r="H43" s="3" t="s">
        <v>28</v>
      </c>
      <c r="I43" s="3" t="s">
        <v>29</v>
      </c>
      <c r="J43" s="3" t="s">
        <v>53</v>
      </c>
      <c r="K43" s="3" t="s">
        <v>31</v>
      </c>
      <c r="L43" s="3">
        <v>2</v>
      </c>
      <c r="M43" s="3">
        <v>53</v>
      </c>
      <c r="N43" s="3">
        <v>92.74</v>
      </c>
      <c r="O43" s="3">
        <v>93</v>
      </c>
      <c r="P43" s="7">
        <v>0</v>
      </c>
      <c r="Q43" s="7">
        <v>120.9</v>
      </c>
      <c r="R43" s="7">
        <v>10.4</v>
      </c>
      <c r="S43" s="7">
        <v>186.14</v>
      </c>
      <c r="T43" s="7">
        <v>259.67</v>
      </c>
      <c r="U43" s="7">
        <f t="shared" si="0"/>
        <v>577.11</v>
      </c>
      <c r="V43" s="7">
        <v>86.57</v>
      </c>
      <c r="W43" s="7">
        <f t="shared" si="1"/>
        <v>663.68000000000006</v>
      </c>
      <c r="X43" s="3" t="s">
        <v>167</v>
      </c>
      <c r="Y43" s="4" t="s">
        <v>32</v>
      </c>
      <c r="Z43" s="3"/>
    </row>
    <row r="44" spans="1:26" ht="15" customHeight="1" x14ac:dyDescent="0.3">
      <c r="A44" s="2">
        <v>45298</v>
      </c>
      <c r="B44" s="3" t="s">
        <v>81</v>
      </c>
      <c r="C44" s="3">
        <v>87410596</v>
      </c>
      <c r="D44" s="3"/>
      <c r="E44" s="3" t="s">
        <v>172</v>
      </c>
      <c r="F44" s="3" t="s">
        <v>82</v>
      </c>
      <c r="G44" s="3" t="s">
        <v>28</v>
      </c>
      <c r="H44" s="3" t="s">
        <v>28</v>
      </c>
      <c r="I44" s="3" t="s">
        <v>29</v>
      </c>
      <c r="J44" s="3" t="s">
        <v>83</v>
      </c>
      <c r="K44" s="3" t="s">
        <v>31</v>
      </c>
      <c r="L44" s="3">
        <v>1</v>
      </c>
      <c r="M44" s="3">
        <v>1</v>
      </c>
      <c r="N44" s="3">
        <v>1.5</v>
      </c>
      <c r="O44" s="3">
        <v>2</v>
      </c>
      <c r="P44" s="7">
        <v>0</v>
      </c>
      <c r="Q44" s="7">
        <v>43.34</v>
      </c>
      <c r="R44" s="7">
        <v>10.4</v>
      </c>
      <c r="S44" s="7">
        <v>21.2</v>
      </c>
      <c r="T44" s="7">
        <v>0</v>
      </c>
      <c r="U44" s="7">
        <f t="shared" si="0"/>
        <v>74.94</v>
      </c>
      <c r="V44" s="7">
        <v>11.24</v>
      </c>
      <c r="W44" s="7">
        <f t="shared" si="1"/>
        <v>86.179999999999993</v>
      </c>
      <c r="X44" s="3" t="s">
        <v>167</v>
      </c>
      <c r="Y44" s="4" t="s">
        <v>32</v>
      </c>
      <c r="Z44" s="3"/>
    </row>
    <row r="45" spans="1:26" ht="15" customHeight="1" x14ac:dyDescent="0.3">
      <c r="A45" s="2">
        <v>45296</v>
      </c>
      <c r="B45" s="3" t="s">
        <v>66</v>
      </c>
      <c r="C45" s="3">
        <v>87410513</v>
      </c>
      <c r="D45" s="3"/>
      <c r="E45" s="3" t="s">
        <v>172</v>
      </c>
      <c r="F45" s="3" t="s">
        <v>67</v>
      </c>
      <c r="G45" s="3" t="s">
        <v>28</v>
      </c>
      <c r="H45" s="3" t="s">
        <v>28</v>
      </c>
      <c r="I45" s="3" t="s">
        <v>28</v>
      </c>
      <c r="J45" s="3" t="s">
        <v>68</v>
      </c>
      <c r="K45" s="3" t="s">
        <v>31</v>
      </c>
      <c r="L45" s="3">
        <v>2</v>
      </c>
      <c r="M45" s="3">
        <v>42</v>
      </c>
      <c r="N45" s="3">
        <v>47.52</v>
      </c>
      <c r="O45" s="3">
        <v>48</v>
      </c>
      <c r="P45" s="7">
        <v>0</v>
      </c>
      <c r="Q45" s="7">
        <v>43.34</v>
      </c>
      <c r="R45" s="7">
        <v>10.4</v>
      </c>
      <c r="S45" s="7">
        <v>111.89</v>
      </c>
      <c r="T45" s="7">
        <v>185.42</v>
      </c>
      <c r="U45" s="7">
        <f t="shared" si="0"/>
        <v>351.04999999999995</v>
      </c>
      <c r="V45" s="7">
        <v>52.66</v>
      </c>
      <c r="W45" s="7">
        <f t="shared" si="1"/>
        <v>403.70999999999992</v>
      </c>
      <c r="X45" s="3" t="s">
        <v>167</v>
      </c>
      <c r="Y45" s="4" t="s">
        <v>32</v>
      </c>
      <c r="Z45" s="3"/>
    </row>
    <row r="46" spans="1:26" ht="15" customHeight="1" x14ac:dyDescent="0.3">
      <c r="A46" s="2">
        <v>45295</v>
      </c>
      <c r="B46" s="3" t="s">
        <v>40</v>
      </c>
      <c r="C46" s="3">
        <v>87409098</v>
      </c>
      <c r="D46" s="3"/>
      <c r="E46" s="3" t="s">
        <v>172</v>
      </c>
      <c r="F46" s="3" t="s">
        <v>173</v>
      </c>
      <c r="G46" s="3" t="s">
        <v>28</v>
      </c>
      <c r="H46" s="3" t="s">
        <v>28</v>
      </c>
      <c r="I46" s="3" t="s">
        <v>29</v>
      </c>
      <c r="J46" s="3" t="s">
        <v>42</v>
      </c>
      <c r="K46" s="3" t="s">
        <v>31</v>
      </c>
      <c r="L46" s="3">
        <v>2</v>
      </c>
      <c r="M46" s="3">
        <v>803.2</v>
      </c>
      <c r="N46" s="3">
        <v>446.4</v>
      </c>
      <c r="O46" s="3">
        <v>804</v>
      </c>
      <c r="P46" s="7">
        <v>0</v>
      </c>
      <c r="Q46" s="7">
        <v>1045.2</v>
      </c>
      <c r="R46" s="7">
        <v>10.4</v>
      </c>
      <c r="S46" s="7">
        <v>511.21</v>
      </c>
      <c r="T46" s="7">
        <v>0</v>
      </c>
      <c r="U46" s="7">
        <f t="shared" si="0"/>
        <v>1566.8100000000002</v>
      </c>
      <c r="V46" s="7">
        <v>235.02</v>
      </c>
      <c r="W46" s="7">
        <f t="shared" si="1"/>
        <v>1801.8300000000002</v>
      </c>
      <c r="X46" s="3" t="s">
        <v>167</v>
      </c>
      <c r="Y46" s="4" t="s">
        <v>32</v>
      </c>
      <c r="Z46" s="3"/>
    </row>
    <row r="47" spans="1:26" ht="15" customHeight="1" x14ac:dyDescent="0.3">
      <c r="A47" s="2">
        <v>45295</v>
      </c>
      <c r="B47" s="3" t="s">
        <v>43</v>
      </c>
      <c r="C47" s="3">
        <v>87409442</v>
      </c>
      <c r="D47" s="3"/>
      <c r="E47" s="3" t="s">
        <v>172</v>
      </c>
      <c r="F47" s="3" t="s">
        <v>173</v>
      </c>
      <c r="G47" s="3" t="s">
        <v>28</v>
      </c>
      <c r="H47" s="3" t="s">
        <v>28</v>
      </c>
      <c r="I47" s="3" t="s">
        <v>29</v>
      </c>
      <c r="J47" s="3" t="s">
        <v>42</v>
      </c>
      <c r="K47" s="3" t="s">
        <v>31</v>
      </c>
      <c r="L47" s="3">
        <v>4</v>
      </c>
      <c r="M47" s="3">
        <v>2990.65</v>
      </c>
      <c r="N47" s="3">
        <v>1322.4</v>
      </c>
      <c r="O47" s="3">
        <v>2991</v>
      </c>
      <c r="P47" s="7">
        <v>0</v>
      </c>
      <c r="Q47" s="7">
        <v>3888.3</v>
      </c>
      <c r="R47" s="7">
        <v>10.4</v>
      </c>
      <c r="S47" s="7">
        <v>1901.77</v>
      </c>
      <c r="T47" s="7">
        <v>0</v>
      </c>
      <c r="U47" s="7">
        <f t="shared" si="0"/>
        <v>5800.47</v>
      </c>
      <c r="V47" s="7">
        <v>870.07</v>
      </c>
      <c r="W47" s="7">
        <f t="shared" si="1"/>
        <v>6670.54</v>
      </c>
      <c r="X47" s="3" t="s">
        <v>167</v>
      </c>
      <c r="Y47" s="4" t="s">
        <v>32</v>
      </c>
      <c r="Z47" s="3"/>
    </row>
    <row r="48" spans="1:26" ht="15" customHeight="1" x14ac:dyDescent="0.3">
      <c r="A48" s="2">
        <v>45295</v>
      </c>
      <c r="B48" s="3" t="s">
        <v>44</v>
      </c>
      <c r="C48" s="3">
        <v>87400527</v>
      </c>
      <c r="D48" s="3"/>
      <c r="E48" s="3" t="s">
        <v>172</v>
      </c>
      <c r="F48" s="3" t="s">
        <v>45</v>
      </c>
      <c r="G48" s="3" t="s">
        <v>28</v>
      </c>
      <c r="H48" s="3" t="s">
        <v>28</v>
      </c>
      <c r="I48" s="3" t="s">
        <v>46</v>
      </c>
      <c r="J48" s="3" t="s">
        <v>47</v>
      </c>
      <c r="K48" s="3" t="s">
        <v>31</v>
      </c>
      <c r="L48" s="3">
        <v>6</v>
      </c>
      <c r="M48" s="3">
        <v>153</v>
      </c>
      <c r="N48" s="3">
        <v>124.2</v>
      </c>
      <c r="O48" s="3">
        <v>153</v>
      </c>
      <c r="P48" s="7">
        <v>0</v>
      </c>
      <c r="Q48" s="7">
        <v>370.26</v>
      </c>
      <c r="R48" s="7">
        <v>10.4</v>
      </c>
      <c r="S48" s="7">
        <v>181.09</v>
      </c>
      <c r="T48" s="7">
        <v>0</v>
      </c>
      <c r="U48" s="7">
        <f t="shared" si="0"/>
        <v>561.75</v>
      </c>
      <c r="V48" s="7">
        <v>84.26</v>
      </c>
      <c r="W48" s="7">
        <f t="shared" si="1"/>
        <v>646.01</v>
      </c>
      <c r="X48" s="3" t="s">
        <v>167</v>
      </c>
      <c r="Y48" s="4" t="s">
        <v>32</v>
      </c>
      <c r="Z48" s="3"/>
    </row>
    <row r="49" spans="1:26" ht="15" customHeight="1" x14ac:dyDescent="0.3">
      <c r="A49" s="2">
        <v>45295</v>
      </c>
      <c r="B49" s="3" t="s">
        <v>48</v>
      </c>
      <c r="C49" s="3">
        <v>87400473</v>
      </c>
      <c r="D49" s="3"/>
      <c r="E49" s="3" t="s">
        <v>172</v>
      </c>
      <c r="F49" s="3" t="s">
        <v>49</v>
      </c>
      <c r="G49" s="3" t="s">
        <v>28</v>
      </c>
      <c r="H49" s="3" t="s">
        <v>28</v>
      </c>
      <c r="I49" s="3" t="s">
        <v>38</v>
      </c>
      <c r="J49" s="3" t="s">
        <v>50</v>
      </c>
      <c r="K49" s="3" t="s">
        <v>31</v>
      </c>
      <c r="L49" s="3">
        <v>3</v>
      </c>
      <c r="M49" s="3">
        <v>60.42</v>
      </c>
      <c r="N49" s="3">
        <v>62.1</v>
      </c>
      <c r="O49" s="3">
        <v>63</v>
      </c>
      <c r="P49" s="7">
        <v>0</v>
      </c>
      <c r="Q49" s="7">
        <v>119.7</v>
      </c>
      <c r="R49" s="7">
        <v>10.4</v>
      </c>
      <c r="S49" s="7">
        <v>58.55</v>
      </c>
      <c r="T49" s="7">
        <v>0</v>
      </c>
      <c r="U49" s="7">
        <f t="shared" si="0"/>
        <v>188.64999999999998</v>
      </c>
      <c r="V49" s="7">
        <v>28.3</v>
      </c>
      <c r="W49" s="7">
        <f t="shared" si="1"/>
        <v>216.95</v>
      </c>
      <c r="X49" s="3" t="s">
        <v>167</v>
      </c>
      <c r="Y49" s="4" t="s">
        <v>32</v>
      </c>
      <c r="Z49" s="3"/>
    </row>
    <row r="50" spans="1:26" ht="15" customHeight="1" x14ac:dyDescent="0.3">
      <c r="A50" s="2">
        <v>45295</v>
      </c>
      <c r="B50" s="3" t="s">
        <v>51</v>
      </c>
      <c r="C50" s="3">
        <v>87400511</v>
      </c>
      <c r="D50" s="3"/>
      <c r="E50" s="3" t="s">
        <v>172</v>
      </c>
      <c r="F50" s="3" t="s">
        <v>52</v>
      </c>
      <c r="G50" s="3" t="s">
        <v>28</v>
      </c>
      <c r="H50" s="3" t="s">
        <v>28</v>
      </c>
      <c r="I50" s="3" t="s">
        <v>29</v>
      </c>
      <c r="J50" s="3" t="s">
        <v>53</v>
      </c>
      <c r="K50" s="3" t="s">
        <v>31</v>
      </c>
      <c r="L50" s="3">
        <v>1</v>
      </c>
      <c r="M50" s="3">
        <v>1.04</v>
      </c>
      <c r="N50" s="3">
        <v>9.61</v>
      </c>
      <c r="O50" s="3">
        <v>10</v>
      </c>
      <c r="P50" s="7">
        <v>0</v>
      </c>
      <c r="Q50" s="7">
        <v>43.34</v>
      </c>
      <c r="R50" s="7">
        <v>10.4</v>
      </c>
      <c r="S50" s="7">
        <v>81.22</v>
      </c>
      <c r="T50" s="7">
        <v>122.72</v>
      </c>
      <c r="U50" s="7">
        <f t="shared" si="0"/>
        <v>257.68</v>
      </c>
      <c r="V50" s="7">
        <v>38.65</v>
      </c>
      <c r="W50" s="7">
        <f t="shared" si="1"/>
        <v>296.33</v>
      </c>
      <c r="X50" s="3" t="s">
        <v>167</v>
      </c>
      <c r="Y50" s="4" t="s">
        <v>32</v>
      </c>
      <c r="Z50" s="3"/>
    </row>
    <row r="51" spans="1:26" ht="15" customHeight="1" x14ac:dyDescent="0.3">
      <c r="A51" s="2">
        <v>45295</v>
      </c>
      <c r="B51" s="3" t="s">
        <v>54</v>
      </c>
      <c r="C51" s="3">
        <v>87400487</v>
      </c>
      <c r="D51" s="3"/>
      <c r="E51" s="3" t="s">
        <v>172</v>
      </c>
      <c r="F51" s="3" t="s">
        <v>52</v>
      </c>
      <c r="G51" s="3" t="s">
        <v>28</v>
      </c>
      <c r="H51" s="3" t="s">
        <v>28</v>
      </c>
      <c r="I51" s="3" t="s">
        <v>29</v>
      </c>
      <c r="J51" s="3" t="s">
        <v>53</v>
      </c>
      <c r="K51" s="3" t="s">
        <v>31</v>
      </c>
      <c r="L51" s="3">
        <v>2</v>
      </c>
      <c r="M51" s="3">
        <v>26.29</v>
      </c>
      <c r="N51" s="3">
        <v>5.41</v>
      </c>
      <c r="O51" s="3">
        <v>27</v>
      </c>
      <c r="P51" s="7">
        <v>0</v>
      </c>
      <c r="Q51" s="7">
        <v>43.34</v>
      </c>
      <c r="R51" s="7">
        <v>10.4</v>
      </c>
      <c r="S51" s="7">
        <v>94.94</v>
      </c>
      <c r="T51" s="7">
        <v>150.77000000000001</v>
      </c>
      <c r="U51" s="7">
        <f t="shared" si="0"/>
        <v>299.45000000000005</v>
      </c>
      <c r="V51" s="7">
        <v>44.92</v>
      </c>
      <c r="W51" s="7">
        <f t="shared" si="1"/>
        <v>344.37000000000006</v>
      </c>
      <c r="X51" s="3" t="s">
        <v>167</v>
      </c>
      <c r="Y51" s="4" t="s">
        <v>32</v>
      </c>
      <c r="Z51" s="3"/>
    </row>
    <row r="52" spans="1:26" ht="15" customHeight="1" x14ac:dyDescent="0.3">
      <c r="A52" s="2">
        <v>45295</v>
      </c>
      <c r="B52" s="3" t="s">
        <v>55</v>
      </c>
      <c r="C52" s="3">
        <v>87400474</v>
      </c>
      <c r="D52" s="3"/>
      <c r="E52" s="3" t="s">
        <v>172</v>
      </c>
      <c r="F52" s="3" t="s">
        <v>56</v>
      </c>
      <c r="G52" s="3" t="s">
        <v>28</v>
      </c>
      <c r="H52" s="3" t="s">
        <v>28</v>
      </c>
      <c r="I52" s="3" t="s">
        <v>29</v>
      </c>
      <c r="J52" s="3" t="s">
        <v>57</v>
      </c>
      <c r="K52" s="3" t="s">
        <v>31</v>
      </c>
      <c r="L52" s="3">
        <v>1</v>
      </c>
      <c r="M52" s="3">
        <v>1056</v>
      </c>
      <c r="N52" s="3">
        <v>376.28</v>
      </c>
      <c r="O52" s="3">
        <v>1056</v>
      </c>
      <c r="P52" s="7">
        <v>0</v>
      </c>
      <c r="Q52" s="7">
        <v>1372.8</v>
      </c>
      <c r="R52" s="7">
        <v>10.4</v>
      </c>
      <c r="S52" s="7">
        <v>671.44</v>
      </c>
      <c r="T52" s="7">
        <v>0</v>
      </c>
      <c r="U52" s="7">
        <f t="shared" si="0"/>
        <v>2054.6400000000003</v>
      </c>
      <c r="V52" s="7">
        <v>308.2</v>
      </c>
      <c r="W52" s="7">
        <f t="shared" si="1"/>
        <v>2362.84</v>
      </c>
      <c r="X52" s="3" t="s">
        <v>167</v>
      </c>
      <c r="Y52" s="4" t="s">
        <v>32</v>
      </c>
      <c r="Z52" s="3"/>
    </row>
    <row r="53" spans="1:26" ht="15" customHeight="1" x14ac:dyDescent="0.3">
      <c r="A53" s="2">
        <v>45295</v>
      </c>
      <c r="B53" s="3" t="s">
        <v>58</v>
      </c>
      <c r="C53" s="3">
        <v>87400472</v>
      </c>
      <c r="D53" s="3"/>
      <c r="E53" s="3" t="s">
        <v>172</v>
      </c>
      <c r="F53" s="3" t="s">
        <v>56</v>
      </c>
      <c r="G53" s="3" t="s">
        <v>28</v>
      </c>
      <c r="H53" s="3" t="s">
        <v>28</v>
      </c>
      <c r="I53" s="3" t="s">
        <v>29</v>
      </c>
      <c r="J53" s="3" t="s">
        <v>57</v>
      </c>
      <c r="K53" s="3" t="s">
        <v>31</v>
      </c>
      <c r="L53" s="3">
        <v>1</v>
      </c>
      <c r="M53" s="3">
        <v>950.4</v>
      </c>
      <c r="N53" s="3">
        <v>522.29</v>
      </c>
      <c r="O53" s="3">
        <v>951</v>
      </c>
      <c r="P53" s="7">
        <v>0</v>
      </c>
      <c r="Q53" s="7">
        <v>1236.3</v>
      </c>
      <c r="R53" s="7">
        <v>10.4</v>
      </c>
      <c r="S53" s="7">
        <v>604.66999999999996</v>
      </c>
      <c r="T53" s="7">
        <v>0</v>
      </c>
      <c r="U53" s="7">
        <f t="shared" si="0"/>
        <v>1851.37</v>
      </c>
      <c r="V53" s="7">
        <v>277.70999999999998</v>
      </c>
      <c r="W53" s="7">
        <f t="shared" si="1"/>
        <v>2129.08</v>
      </c>
      <c r="X53" s="3" t="s">
        <v>167</v>
      </c>
      <c r="Y53" s="4" t="s">
        <v>32</v>
      </c>
      <c r="Z53" s="3"/>
    </row>
    <row r="54" spans="1:26" ht="15" customHeight="1" x14ac:dyDescent="0.3">
      <c r="A54" s="2">
        <v>45295</v>
      </c>
      <c r="B54" s="3" t="s">
        <v>59</v>
      </c>
      <c r="C54" s="3">
        <v>87400505</v>
      </c>
      <c r="D54" s="3"/>
      <c r="E54" s="3" t="s">
        <v>172</v>
      </c>
      <c r="F54" s="3" t="s">
        <v>60</v>
      </c>
      <c r="G54" s="3" t="s">
        <v>28</v>
      </c>
      <c r="H54" s="3" t="s">
        <v>28</v>
      </c>
      <c r="I54" s="3" t="s">
        <v>29</v>
      </c>
      <c r="J54" s="3" t="s">
        <v>61</v>
      </c>
      <c r="K54" s="3" t="s">
        <v>31</v>
      </c>
      <c r="L54" s="3">
        <v>1</v>
      </c>
      <c r="M54" s="3">
        <v>25.2</v>
      </c>
      <c r="N54" s="3">
        <v>20.7</v>
      </c>
      <c r="O54" s="3">
        <v>26</v>
      </c>
      <c r="P54" s="7">
        <v>0</v>
      </c>
      <c r="Q54" s="7">
        <v>43.34</v>
      </c>
      <c r="R54" s="7">
        <v>10.4</v>
      </c>
      <c r="S54" s="7">
        <v>21.2</v>
      </c>
      <c r="T54" s="7">
        <v>0</v>
      </c>
      <c r="U54" s="7">
        <f t="shared" si="0"/>
        <v>74.94</v>
      </c>
      <c r="V54" s="7">
        <v>11.24</v>
      </c>
      <c r="W54" s="7">
        <f t="shared" si="1"/>
        <v>86.179999999999993</v>
      </c>
      <c r="X54" s="3" t="s">
        <v>167</v>
      </c>
      <c r="Y54" s="4" t="s">
        <v>32</v>
      </c>
      <c r="Z54" s="3"/>
    </row>
    <row r="55" spans="1:26" ht="15" customHeight="1" x14ac:dyDescent="0.3">
      <c r="A55" s="2">
        <v>45300</v>
      </c>
      <c r="B55" s="3" t="s">
        <v>116</v>
      </c>
      <c r="C55" s="3">
        <v>87412671</v>
      </c>
      <c r="D55" s="3"/>
      <c r="E55" s="3" t="s">
        <v>34</v>
      </c>
      <c r="F55" s="3" t="s">
        <v>88</v>
      </c>
      <c r="G55" s="3" t="s">
        <v>28</v>
      </c>
      <c r="H55" s="3" t="s">
        <v>28</v>
      </c>
      <c r="I55" s="3" t="s">
        <v>29</v>
      </c>
      <c r="J55" s="3" t="s">
        <v>35</v>
      </c>
      <c r="K55" s="3" t="s">
        <v>31</v>
      </c>
      <c r="L55" s="3">
        <v>1</v>
      </c>
      <c r="M55" s="3">
        <v>1012</v>
      </c>
      <c r="N55" s="3">
        <v>390</v>
      </c>
      <c r="O55" s="3">
        <v>1012</v>
      </c>
      <c r="P55" s="7">
        <v>0</v>
      </c>
      <c r="Q55" s="7">
        <v>1315.6</v>
      </c>
      <c r="R55" s="7">
        <v>10.4</v>
      </c>
      <c r="S55" s="7">
        <v>643.46</v>
      </c>
      <c r="T55" s="7">
        <v>0</v>
      </c>
      <c r="U55" s="7">
        <f t="shared" si="0"/>
        <v>1969.46</v>
      </c>
      <c r="V55" s="7">
        <v>295.42</v>
      </c>
      <c r="W55" s="7">
        <f t="shared" si="1"/>
        <v>2264.88</v>
      </c>
      <c r="X55" s="3" t="s">
        <v>167</v>
      </c>
      <c r="Y55" s="4" t="s">
        <v>32</v>
      </c>
      <c r="Z55" s="3"/>
    </row>
    <row r="56" spans="1:26" ht="15" customHeight="1" x14ac:dyDescent="0.3">
      <c r="A56" s="2">
        <v>45296</v>
      </c>
      <c r="B56" s="3" t="s">
        <v>75</v>
      </c>
      <c r="C56" s="3">
        <v>87409059</v>
      </c>
      <c r="D56" s="3"/>
      <c r="E56" s="3" t="s">
        <v>34</v>
      </c>
      <c r="F56" s="3" t="s">
        <v>171</v>
      </c>
      <c r="G56" s="3" t="s">
        <v>28</v>
      </c>
      <c r="H56" s="3" t="s">
        <v>28</v>
      </c>
      <c r="I56" s="3" t="s">
        <v>71</v>
      </c>
      <c r="J56" s="3" t="s">
        <v>76</v>
      </c>
      <c r="K56" s="3" t="s">
        <v>31</v>
      </c>
      <c r="L56" s="3">
        <v>2</v>
      </c>
      <c r="M56" s="3">
        <v>1006</v>
      </c>
      <c r="N56" s="3">
        <v>720</v>
      </c>
      <c r="O56" s="3">
        <v>1006</v>
      </c>
      <c r="P56" s="7">
        <v>0</v>
      </c>
      <c r="Q56" s="7">
        <v>1750.44</v>
      </c>
      <c r="R56" s="7">
        <v>10.4</v>
      </c>
      <c r="S56" s="7">
        <v>856.14</v>
      </c>
      <c r="T56" s="7">
        <v>0</v>
      </c>
      <c r="U56" s="7">
        <f t="shared" si="0"/>
        <v>2616.98</v>
      </c>
      <c r="V56" s="7">
        <v>392.55</v>
      </c>
      <c r="W56" s="7">
        <f t="shared" si="1"/>
        <v>3009.53</v>
      </c>
      <c r="X56" s="3" t="s">
        <v>167</v>
      </c>
      <c r="Y56" s="4" t="s">
        <v>32</v>
      </c>
      <c r="Z56" s="3"/>
    </row>
    <row r="57" spans="1:26" ht="15" customHeight="1" x14ac:dyDescent="0.3">
      <c r="A57" s="2">
        <v>45295</v>
      </c>
      <c r="B57" s="3" t="s">
        <v>33</v>
      </c>
      <c r="C57" s="3">
        <v>87409311</v>
      </c>
      <c r="D57" s="3"/>
      <c r="E57" s="3" t="s">
        <v>34</v>
      </c>
      <c r="F57" s="3" t="s">
        <v>88</v>
      </c>
      <c r="G57" s="3" t="s">
        <v>28</v>
      </c>
      <c r="H57" s="3" t="s">
        <v>28</v>
      </c>
      <c r="I57" s="3" t="s">
        <v>29</v>
      </c>
      <c r="J57" s="3" t="s">
        <v>35</v>
      </c>
      <c r="K57" s="3" t="s">
        <v>31</v>
      </c>
      <c r="L57" s="3">
        <v>3</v>
      </c>
      <c r="M57" s="3">
        <v>3189</v>
      </c>
      <c r="N57" s="3">
        <v>1362</v>
      </c>
      <c r="O57" s="3">
        <v>3189</v>
      </c>
      <c r="P57" s="7">
        <v>0</v>
      </c>
      <c r="Q57" s="7">
        <v>4145.7</v>
      </c>
      <c r="R57" s="7">
        <v>10.4</v>
      </c>
      <c r="S57" s="7">
        <v>2027.66</v>
      </c>
      <c r="T57" s="7">
        <v>0</v>
      </c>
      <c r="U57" s="7">
        <f t="shared" si="0"/>
        <v>6183.7599999999993</v>
      </c>
      <c r="V57" s="7">
        <v>927.56</v>
      </c>
      <c r="W57" s="7">
        <f t="shared" si="1"/>
        <v>7111.32</v>
      </c>
      <c r="X57" s="3" t="s">
        <v>167</v>
      </c>
      <c r="Y57" s="4" t="s">
        <v>32</v>
      </c>
      <c r="Z57" s="3"/>
    </row>
    <row r="58" spans="1:26" ht="15" customHeight="1" x14ac:dyDescent="0.3">
      <c r="U58"/>
      <c r="V58"/>
      <c r="W58"/>
      <c r="X58"/>
    </row>
    <row r="59" spans="1:26" ht="15" customHeight="1" x14ac:dyDescent="0.3">
      <c r="W59" s="9"/>
      <c r="X59"/>
    </row>
    <row r="60" spans="1:26" ht="15" customHeight="1" x14ac:dyDescent="0.3">
      <c r="W60" s="9"/>
      <c r="X60"/>
    </row>
    <row r="61" spans="1:26" ht="15" customHeight="1" x14ac:dyDescent="0.3">
      <c r="W61" s="9"/>
      <c r="X61"/>
    </row>
    <row r="62" spans="1:26" ht="15" customHeight="1" x14ac:dyDescent="0.3">
      <c r="W62" s="9"/>
      <c r="X62"/>
    </row>
    <row r="63" spans="1:26" ht="15" customHeight="1" x14ac:dyDescent="0.3">
      <c r="W63" s="9"/>
      <c r="X63"/>
    </row>
    <row r="64" spans="1:26" ht="15" customHeight="1" x14ac:dyDescent="0.3">
      <c r="W64" s="9"/>
      <c r="X64"/>
    </row>
  </sheetData>
  <sortState xmlns:xlrd2="http://schemas.microsoft.com/office/spreadsheetml/2017/richdata2" ref="A2:AB57">
    <sortCondition ref="B2:B57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2024-01-15T07:34:13Z</dcterms:created>
  <dcterms:modified xsi:type="dcterms:W3CDTF">2024-01-15T08:05:02Z</dcterms:modified>
</cp:coreProperties>
</file>