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75" windowWidth="20100" windowHeight="7170"/>
  </bookViews>
  <sheets>
    <sheet name="MOV00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2" i="1"/>
  <c r="V2" i="1" s="1"/>
</calcChain>
</file>

<file path=xl/sharedStrings.xml><?xml version="1.0" encoding="utf-8"?>
<sst xmlns="http://schemas.openxmlformats.org/spreadsheetml/2006/main" count="149" uniqueCount="68">
  <si>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</si>
  <si>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</si>
  <si>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</si>
  <si>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</si>
  <si>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</si>
  <si>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</si>
  <si>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</si>
  <si>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</si>
  <si>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</si>
  <si>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</si>
  <si>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</si>
  <si>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</si>
  <si>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</si>
  <si>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</si>
  <si>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</si>
  <si>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</si>
  <si>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</si>
  <si>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</si>
  <si>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</si>
  <si>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</si>
  <si>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</si>
  <si>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</si>
  <si>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1938178</t>
  </si>
  <si>
    <t>PRIONTEX</t>
  </si>
  <si>
    <t>CPT</t>
  </si>
  <si>
    <t>PLZ</t>
  </si>
  <si>
    <t>NEAVE IND AREA</t>
  </si>
  <si>
    <t>DOOR</t>
  </si>
  <si>
    <t>MOV001</t>
  </si>
  <si>
    <t>2107889</t>
  </si>
  <si>
    <t>IN071268</t>
  </si>
  <si>
    <t>PNP KZN DC WESTMEAD</t>
  </si>
  <si>
    <t>DBN</t>
  </si>
  <si>
    <t>WESTMEAD (DUR) PINETOWN</t>
  </si>
  <si>
    <t>2107996</t>
  </si>
  <si>
    <t>IE GLOBAL</t>
  </si>
  <si>
    <t>PICK N PAY KZN</t>
  </si>
  <si>
    <t>1938208</t>
  </si>
  <si>
    <t>MIDVAAL PRIVATE HOSPITAL</t>
  </si>
  <si>
    <t>JNB</t>
  </si>
  <si>
    <t>VEREENIGING</t>
  </si>
  <si>
    <t>2107995</t>
  </si>
  <si>
    <t>EMIT JHB BONAERO PARK</t>
  </si>
  <si>
    <t>BONAERO PARK &amp; EXT</t>
  </si>
  <si>
    <t>2107890</t>
  </si>
  <si>
    <t>IN071223</t>
  </si>
  <si>
    <t>MORNE WAREHOUSE</t>
  </si>
  <si>
    <t>LORRAINE</t>
  </si>
  <si>
    <t>2107891</t>
  </si>
  <si>
    <t>2107997</t>
  </si>
  <si>
    <t>MORNE</t>
  </si>
  <si>
    <t>2107893</t>
  </si>
  <si>
    <t>1874469</t>
  </si>
  <si>
    <t>-</t>
  </si>
  <si>
    <t>PRIONTEX CAPE</t>
  </si>
  <si>
    <t>WYNBERG</t>
  </si>
  <si>
    <t>2157210</t>
  </si>
  <si>
    <t>SANJMED MEDICAL DISTRIBUTION</t>
  </si>
  <si>
    <t>1162862183</t>
  </si>
  <si>
    <t>FESTO</t>
  </si>
  <si>
    <t>KRUGER DUXBURY SOLUTION</t>
  </si>
  <si>
    <t>UITENHAGE</t>
  </si>
  <si>
    <t>Insurance</t>
  </si>
  <si>
    <t>InvoiceNo</t>
  </si>
  <si>
    <t>MA Info</t>
  </si>
  <si>
    <t xml:space="preserve">PRIONTEX  </t>
  </si>
  <si>
    <t>PRIONTEX PE</t>
  </si>
  <si>
    <t>INV271083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</si>
</sst>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0" borderId="0" xfId="0" applyFill="1"/>
    <xf numFmtId="0" fontId="0" fillId="0" borderId="0" xfId="0" applyFill="1" applyBorder="1"/>
    <xf numFmtId="2" fontId="1" fillId="0" borderId="1" xfId="0" applyNumberFormat="1" applyFont="1" applyFill="1" applyBorder="1"/>
    <xf numFmtId="2" fontId="1" fillId="0" borderId="1" xfId="0" applyNumberFormat="1" applyFont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I1" workbookViewId="0">
      <selection activeCell="W2" sqref="W2:W13"/>
    </sheetView>
  </sheetViews>
  <sheetFormatPr defaultRowHeight="15" x14ac:dyDescent="0.25"/>
  <cols>
    <col min="1" max="1" width="13.7109375" bestFit="1" customWidth="1"/>
    <col min="2" max="2" width="11" bestFit="1" customWidth="1"/>
    <col min="3" max="3" width="16" bestFit="1" customWidth="1"/>
    <col min="4" max="4" width="31.28515625" bestFit="1" customWidth="1"/>
    <col min="5" max="5" width="26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5" bestFit="1" customWidth="1"/>
    <col min="15" max="15" width="9.85546875" style="11" bestFit="1" customWidth="1"/>
    <col min="16" max="16" width="14.5703125" style="12" bestFit="1" customWidth="1"/>
    <col min="17" max="17" width="9.5703125" style="12" bestFit="1" customWidth="1"/>
    <col min="18" max="18" width="8.140625" style="12" bestFit="1" customWidth="1"/>
    <col min="19" max="19" width="12" style="12" bestFit="1" customWidth="1"/>
    <col min="20" max="20" width="9.5703125" style="12" bestFit="1" customWidth="1"/>
    <col min="21" max="21" width="8.140625" style="12" bestFit="1" customWidth="1"/>
    <col min="22" max="22" width="9.5703125" style="12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7" t="s">
        <v>14</v>
      </c>
      <c r="P1" s="8" t="s">
        <v>15</v>
      </c>
      <c r="Q1" s="8" t="s">
        <v>62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1" t="s">
        <v>63</v>
      </c>
      <c r="X1" s="1" t="s">
        <v>21</v>
      </c>
      <c r="Y1" s="1" t="s">
        <v>64</v>
      </c>
    </row>
    <row r="2" spans="1:25" x14ac:dyDescent="0.3">
      <c r="A2" s="3">
        <v>44652</v>
      </c>
      <c r="B2" s="4" t="s">
        <v>22</v>
      </c>
      <c r="C2" s="4"/>
      <c r="D2" s="4" t="s">
        <v>23</v>
      </c>
      <c r="E2" s="4" t="s">
        <v>66</v>
      </c>
      <c r="F2" s="4" t="s">
        <v>24</v>
      </c>
      <c r="G2" s="4" t="s">
        <v>24</v>
      </c>
      <c r="H2" s="4" t="s">
        <v>25</v>
      </c>
      <c r="I2" s="4" t="s">
        <v>26</v>
      </c>
      <c r="J2" s="4" t="s">
        <v>27</v>
      </c>
      <c r="K2" s="4">
        <v>4</v>
      </c>
      <c r="L2" s="4">
        <v>87.2</v>
      </c>
      <c r="M2" s="4">
        <v>81</v>
      </c>
      <c r="N2" s="4">
        <v>88</v>
      </c>
      <c r="O2" s="9">
        <v>0</v>
      </c>
      <c r="P2" s="9">
        <v>186.56</v>
      </c>
      <c r="Q2" s="9">
        <v>0</v>
      </c>
      <c r="R2" s="10">
        <v>82.8</v>
      </c>
      <c r="S2" s="10">
        <v>0</v>
      </c>
      <c r="T2" s="10">
        <f>SUM(O2:S2)</f>
        <v>269.36</v>
      </c>
      <c r="U2" s="10">
        <v>40.409999999999997</v>
      </c>
      <c r="V2" s="10">
        <f>SUM(T2:U2)</f>
        <v>309.77</v>
      </c>
      <c r="W2" s="4" t="s">
        <v>67</v>
      </c>
      <c r="X2" s="4" t="s">
        <v>28</v>
      </c>
      <c r="Y2" s="4"/>
    </row>
    <row r="3" spans="1:25" x14ac:dyDescent="0.3">
      <c r="A3" s="3">
        <v>44657</v>
      </c>
      <c r="B3" s="4" t="s">
        <v>29</v>
      </c>
      <c r="C3" s="4" t="s">
        <v>30</v>
      </c>
      <c r="D3" s="4" t="s">
        <v>35</v>
      </c>
      <c r="E3" s="4" t="s">
        <v>31</v>
      </c>
      <c r="F3" s="4" t="s">
        <v>24</v>
      </c>
      <c r="G3" s="4" t="s">
        <v>24</v>
      </c>
      <c r="H3" s="4" t="s">
        <v>32</v>
      </c>
      <c r="I3" s="4" t="s">
        <v>33</v>
      </c>
      <c r="J3" s="4" t="s">
        <v>27</v>
      </c>
      <c r="K3" s="4">
        <v>1</v>
      </c>
      <c r="L3" s="4">
        <v>16</v>
      </c>
      <c r="M3" s="4">
        <v>5.38</v>
      </c>
      <c r="N3" s="4">
        <v>16</v>
      </c>
      <c r="O3" s="9">
        <v>0</v>
      </c>
      <c r="P3" s="9">
        <v>66.59</v>
      </c>
      <c r="Q3" s="9">
        <v>0</v>
      </c>
      <c r="R3" s="10">
        <v>34.06</v>
      </c>
      <c r="S3" s="10">
        <v>0</v>
      </c>
      <c r="T3" s="10">
        <f>SUM(O3:S3)</f>
        <v>100.65</v>
      </c>
      <c r="U3" s="10">
        <v>15.09</v>
      </c>
      <c r="V3" s="10">
        <f t="shared" ref="V3:V13" si="0">SUM(T3:U3)</f>
        <v>115.74000000000001</v>
      </c>
      <c r="W3" s="4" t="s">
        <v>67</v>
      </c>
      <c r="X3" s="4" t="s">
        <v>28</v>
      </c>
      <c r="Y3" s="4"/>
    </row>
    <row r="4" spans="1:25" x14ac:dyDescent="0.3">
      <c r="A4" s="3">
        <v>44672</v>
      </c>
      <c r="B4" s="4" t="s">
        <v>34</v>
      </c>
      <c r="C4" s="4"/>
      <c r="D4" s="4" t="s">
        <v>35</v>
      </c>
      <c r="E4" s="4" t="s">
        <v>36</v>
      </c>
      <c r="F4" s="4" t="s">
        <v>24</v>
      </c>
      <c r="G4" s="4" t="s">
        <v>24</v>
      </c>
      <c r="H4" s="4" t="s">
        <v>32</v>
      </c>
      <c r="I4" s="4" t="s">
        <v>33</v>
      </c>
      <c r="J4" s="4" t="s">
        <v>27</v>
      </c>
      <c r="K4" s="4">
        <v>4</v>
      </c>
      <c r="L4" s="4">
        <v>84</v>
      </c>
      <c r="M4" s="4">
        <v>52.3</v>
      </c>
      <c r="N4" s="4">
        <v>84</v>
      </c>
      <c r="O4" s="9">
        <v>0</v>
      </c>
      <c r="P4" s="9">
        <v>202.12</v>
      </c>
      <c r="Q4" s="9">
        <v>0</v>
      </c>
      <c r="R4" s="10">
        <v>103.36</v>
      </c>
      <c r="S4" s="10">
        <v>0</v>
      </c>
      <c r="T4" s="10">
        <f>SUM(O4:S4)</f>
        <v>305.48</v>
      </c>
      <c r="U4" s="10">
        <v>45.82</v>
      </c>
      <c r="V4" s="10">
        <f t="shared" si="0"/>
        <v>351.3</v>
      </c>
      <c r="W4" s="4" t="s">
        <v>67</v>
      </c>
      <c r="X4" s="4" t="s">
        <v>28</v>
      </c>
      <c r="Y4" s="4"/>
    </row>
    <row r="5" spans="1:25" x14ac:dyDescent="0.3">
      <c r="A5" s="3">
        <v>44677</v>
      </c>
      <c r="B5" s="4" t="s">
        <v>37</v>
      </c>
      <c r="C5" s="4"/>
      <c r="D5" s="4" t="s">
        <v>54</v>
      </c>
      <c r="E5" s="4" t="s">
        <v>38</v>
      </c>
      <c r="F5" s="4" t="s">
        <v>24</v>
      </c>
      <c r="G5" s="4" t="s">
        <v>24</v>
      </c>
      <c r="H5" s="4" t="s">
        <v>39</v>
      </c>
      <c r="I5" s="4" t="s">
        <v>40</v>
      </c>
      <c r="J5" s="4" t="s">
        <v>27</v>
      </c>
      <c r="K5" s="4">
        <v>4</v>
      </c>
      <c r="L5" s="4">
        <v>115.88</v>
      </c>
      <c r="M5" s="4">
        <v>88.03</v>
      </c>
      <c r="N5" s="4">
        <v>116</v>
      </c>
      <c r="O5" s="9">
        <v>0</v>
      </c>
      <c r="P5" s="9">
        <v>284.04000000000002</v>
      </c>
      <c r="Q5" s="9">
        <v>0</v>
      </c>
      <c r="R5" s="10">
        <v>244.32</v>
      </c>
      <c r="S5" s="10">
        <v>193.7</v>
      </c>
      <c r="T5" s="10">
        <f>SUM(O5:S5)</f>
        <v>722.06</v>
      </c>
      <c r="U5" s="10">
        <v>108.31</v>
      </c>
      <c r="V5" s="10">
        <f t="shared" si="0"/>
        <v>830.36999999999989</v>
      </c>
      <c r="W5" s="4" t="s">
        <v>67</v>
      </c>
      <c r="X5" s="4" t="s">
        <v>28</v>
      </c>
      <c r="Y5" s="4"/>
    </row>
    <row r="6" spans="1:25" x14ac:dyDescent="0.3">
      <c r="A6" s="3">
        <v>44677</v>
      </c>
      <c r="B6" s="4" t="s">
        <v>41</v>
      </c>
      <c r="C6" s="4"/>
      <c r="D6" s="4" t="s">
        <v>35</v>
      </c>
      <c r="E6" s="4" t="s">
        <v>42</v>
      </c>
      <c r="F6" s="4" t="s">
        <v>24</v>
      </c>
      <c r="G6" s="4" t="s">
        <v>24</v>
      </c>
      <c r="H6" s="4" t="s">
        <v>39</v>
      </c>
      <c r="I6" s="4" t="s">
        <v>43</v>
      </c>
      <c r="J6" s="4" t="s">
        <v>27</v>
      </c>
      <c r="K6" s="4">
        <v>6</v>
      </c>
      <c r="L6" s="4">
        <v>38</v>
      </c>
      <c r="M6" s="4">
        <v>37.54</v>
      </c>
      <c r="N6" s="4">
        <v>38</v>
      </c>
      <c r="O6" s="9">
        <v>0</v>
      </c>
      <c r="P6" s="9">
        <v>93.05</v>
      </c>
      <c r="Q6" s="9">
        <v>0</v>
      </c>
      <c r="R6" s="10">
        <v>47.58</v>
      </c>
      <c r="S6" s="10">
        <v>0</v>
      </c>
      <c r="T6" s="10">
        <f>SUM(O6:S6)</f>
        <v>140.63</v>
      </c>
      <c r="U6" s="10">
        <v>21.09</v>
      </c>
      <c r="V6" s="10">
        <f t="shared" si="0"/>
        <v>161.72</v>
      </c>
      <c r="W6" s="4" t="s">
        <v>67</v>
      </c>
      <c r="X6" s="4" t="s">
        <v>28</v>
      </c>
      <c r="Y6" s="4"/>
    </row>
    <row r="7" spans="1:25" x14ac:dyDescent="0.3">
      <c r="A7" s="3">
        <v>44657</v>
      </c>
      <c r="B7" s="4" t="s">
        <v>44</v>
      </c>
      <c r="C7" s="4" t="s">
        <v>45</v>
      </c>
      <c r="D7" s="4" t="s">
        <v>35</v>
      </c>
      <c r="E7" s="4" t="s">
        <v>46</v>
      </c>
      <c r="F7" s="4" t="s">
        <v>24</v>
      </c>
      <c r="G7" s="4" t="s">
        <v>24</v>
      </c>
      <c r="H7" s="4" t="s">
        <v>25</v>
      </c>
      <c r="I7" s="4" t="s">
        <v>47</v>
      </c>
      <c r="J7" s="4" t="s">
        <v>27</v>
      </c>
      <c r="K7" s="4">
        <v>2</v>
      </c>
      <c r="L7" s="4">
        <v>9</v>
      </c>
      <c r="M7" s="4">
        <v>5.54</v>
      </c>
      <c r="N7" s="4">
        <v>9</v>
      </c>
      <c r="O7" s="9">
        <v>0</v>
      </c>
      <c r="P7" s="9">
        <v>66.59</v>
      </c>
      <c r="Q7" s="9">
        <v>0</v>
      </c>
      <c r="R7" s="10">
        <v>34.06</v>
      </c>
      <c r="S7" s="10">
        <v>0</v>
      </c>
      <c r="T7" s="10">
        <f>SUM(O7:S7)</f>
        <v>100.65</v>
      </c>
      <c r="U7" s="10">
        <v>15.09</v>
      </c>
      <c r="V7" s="10">
        <f t="shared" si="0"/>
        <v>115.74000000000001</v>
      </c>
      <c r="W7" s="4" t="s">
        <v>67</v>
      </c>
      <c r="X7" s="4" t="s">
        <v>28</v>
      </c>
      <c r="Y7" s="4"/>
    </row>
    <row r="8" spans="1:25" x14ac:dyDescent="0.3">
      <c r="A8" s="3">
        <v>44659</v>
      </c>
      <c r="B8" s="4" t="s">
        <v>48</v>
      </c>
      <c r="C8" s="4"/>
      <c r="D8" s="4" t="s">
        <v>35</v>
      </c>
      <c r="E8" s="4" t="s">
        <v>46</v>
      </c>
      <c r="F8" s="4" t="s">
        <v>24</v>
      </c>
      <c r="G8" s="4" t="s">
        <v>24</v>
      </c>
      <c r="H8" s="4" t="s">
        <v>25</v>
      </c>
      <c r="I8" s="4" t="s">
        <v>47</v>
      </c>
      <c r="J8" s="4" t="s">
        <v>27</v>
      </c>
      <c r="K8" s="4">
        <v>5</v>
      </c>
      <c r="L8" s="4">
        <v>67</v>
      </c>
      <c r="M8" s="4">
        <v>50.67</v>
      </c>
      <c r="N8" s="4">
        <v>67</v>
      </c>
      <c r="O8" s="9">
        <v>0</v>
      </c>
      <c r="P8" s="9">
        <v>142.04</v>
      </c>
      <c r="Q8" s="9">
        <v>0</v>
      </c>
      <c r="R8" s="10">
        <v>72.64</v>
      </c>
      <c r="S8" s="10">
        <v>0</v>
      </c>
      <c r="T8" s="10">
        <f>SUM(O8:S8)</f>
        <v>214.68</v>
      </c>
      <c r="U8" s="10">
        <v>32.200000000000003</v>
      </c>
      <c r="V8" s="10">
        <f t="shared" si="0"/>
        <v>246.88</v>
      </c>
      <c r="W8" s="4" t="s">
        <v>67</v>
      </c>
      <c r="X8" s="4" t="s">
        <v>28</v>
      </c>
      <c r="Y8" s="4"/>
    </row>
    <row r="9" spans="1:25" x14ac:dyDescent="0.3">
      <c r="A9" s="3">
        <v>44663</v>
      </c>
      <c r="B9" s="4" t="s">
        <v>49</v>
      </c>
      <c r="C9" s="4"/>
      <c r="D9" s="4" t="s">
        <v>35</v>
      </c>
      <c r="E9" s="4" t="s">
        <v>50</v>
      </c>
      <c r="F9" s="4" t="s">
        <v>24</v>
      </c>
      <c r="G9" s="4" t="s">
        <v>24</v>
      </c>
      <c r="H9" s="4" t="s">
        <v>25</v>
      </c>
      <c r="I9" s="4" t="s">
        <v>47</v>
      </c>
      <c r="J9" s="4" t="s">
        <v>27</v>
      </c>
      <c r="K9" s="4">
        <v>9</v>
      </c>
      <c r="L9" s="4">
        <v>72</v>
      </c>
      <c r="M9" s="4">
        <v>57.09</v>
      </c>
      <c r="N9" s="4">
        <v>72</v>
      </c>
      <c r="O9" s="9">
        <v>0</v>
      </c>
      <c r="P9" s="9">
        <v>152.63999999999999</v>
      </c>
      <c r="Q9" s="9">
        <v>0</v>
      </c>
      <c r="R9" s="10">
        <v>78.06</v>
      </c>
      <c r="S9" s="10">
        <v>0</v>
      </c>
      <c r="T9" s="10">
        <f>SUM(O9:S9)</f>
        <v>230.7</v>
      </c>
      <c r="U9" s="10">
        <v>34.61</v>
      </c>
      <c r="V9" s="10">
        <f t="shared" si="0"/>
        <v>265.31</v>
      </c>
      <c r="W9" s="4" t="s">
        <v>67</v>
      </c>
      <c r="X9" s="4" t="s">
        <v>28</v>
      </c>
      <c r="Y9" s="4"/>
    </row>
    <row r="10" spans="1:25" x14ac:dyDescent="0.3">
      <c r="A10" s="3">
        <v>44673</v>
      </c>
      <c r="B10" s="4" t="s">
        <v>51</v>
      </c>
      <c r="C10" s="4"/>
      <c r="D10" s="4" t="s">
        <v>35</v>
      </c>
      <c r="E10" s="4" t="s">
        <v>46</v>
      </c>
      <c r="F10" s="4" t="s">
        <v>24</v>
      </c>
      <c r="G10" s="4" t="s">
        <v>24</v>
      </c>
      <c r="H10" s="4" t="s">
        <v>25</v>
      </c>
      <c r="I10" s="4" t="s">
        <v>47</v>
      </c>
      <c r="J10" s="4" t="s">
        <v>27</v>
      </c>
      <c r="K10" s="4">
        <v>7</v>
      </c>
      <c r="L10" s="4">
        <v>114</v>
      </c>
      <c r="M10" s="4">
        <v>73.599999999999994</v>
      </c>
      <c r="N10" s="4">
        <v>114</v>
      </c>
      <c r="O10" s="9">
        <v>0</v>
      </c>
      <c r="P10" s="9">
        <v>241.68</v>
      </c>
      <c r="Q10" s="9">
        <v>0</v>
      </c>
      <c r="R10" s="10">
        <v>123.6</v>
      </c>
      <c r="S10" s="10">
        <v>0</v>
      </c>
      <c r="T10" s="10">
        <f>SUM(O10:S10)</f>
        <v>365.28</v>
      </c>
      <c r="U10" s="10">
        <v>54.79</v>
      </c>
      <c r="V10" s="10">
        <f t="shared" si="0"/>
        <v>420.07</v>
      </c>
      <c r="W10" s="4" t="s">
        <v>67</v>
      </c>
      <c r="X10" s="4" t="s">
        <v>28</v>
      </c>
      <c r="Y10" s="4"/>
    </row>
    <row r="11" spans="1:25" x14ac:dyDescent="0.3">
      <c r="A11" s="3">
        <v>44672</v>
      </c>
      <c r="B11" s="4" t="s">
        <v>52</v>
      </c>
      <c r="C11" s="4" t="s">
        <v>53</v>
      </c>
      <c r="D11" s="4" t="s">
        <v>65</v>
      </c>
      <c r="E11" s="4" t="s">
        <v>54</v>
      </c>
      <c r="F11" s="4" t="s">
        <v>39</v>
      </c>
      <c r="G11" s="4" t="s">
        <v>39</v>
      </c>
      <c r="H11" s="4" t="s">
        <v>24</v>
      </c>
      <c r="I11" s="4" t="s">
        <v>55</v>
      </c>
      <c r="J11" s="4" t="s">
        <v>27</v>
      </c>
      <c r="K11" s="4">
        <v>9</v>
      </c>
      <c r="L11" s="4">
        <v>255</v>
      </c>
      <c r="M11" s="4">
        <v>182.25</v>
      </c>
      <c r="N11" s="4">
        <v>255</v>
      </c>
      <c r="O11" s="9">
        <v>0</v>
      </c>
      <c r="P11" s="9">
        <v>624.39</v>
      </c>
      <c r="Q11" s="9">
        <v>0</v>
      </c>
      <c r="R11" s="10">
        <v>319.31</v>
      </c>
      <c r="S11" s="10">
        <v>0</v>
      </c>
      <c r="T11" s="10">
        <f>SUM(O11:S11)</f>
        <v>943.7</v>
      </c>
      <c r="U11" s="10">
        <v>141.55000000000001</v>
      </c>
      <c r="V11" s="10">
        <f t="shared" si="0"/>
        <v>1085.25</v>
      </c>
      <c r="W11" s="4" t="s">
        <v>67</v>
      </c>
      <c r="X11" s="4" t="s">
        <v>28</v>
      </c>
      <c r="Y11" s="4"/>
    </row>
    <row r="12" spans="1:25" x14ac:dyDescent="0.3">
      <c r="A12" s="3">
        <v>44672</v>
      </c>
      <c r="B12" s="4" t="s">
        <v>56</v>
      </c>
      <c r="C12" s="4" t="s">
        <v>53</v>
      </c>
      <c r="D12" s="4" t="s">
        <v>57</v>
      </c>
      <c r="E12" s="4" t="s">
        <v>54</v>
      </c>
      <c r="F12" s="4" t="s">
        <v>39</v>
      </c>
      <c r="G12" s="4" t="s">
        <v>39</v>
      </c>
      <c r="H12" s="4" t="s">
        <v>24</v>
      </c>
      <c r="I12" s="4" t="s">
        <v>55</v>
      </c>
      <c r="J12" s="4" t="s">
        <v>27</v>
      </c>
      <c r="K12" s="4">
        <v>13</v>
      </c>
      <c r="L12" s="4">
        <v>116</v>
      </c>
      <c r="M12" s="4">
        <v>198.06</v>
      </c>
      <c r="N12" s="4">
        <v>199</v>
      </c>
      <c r="O12" s="9">
        <v>0</v>
      </c>
      <c r="P12" s="9">
        <v>487.27</v>
      </c>
      <c r="Q12" s="9">
        <v>0</v>
      </c>
      <c r="R12" s="10">
        <v>249.2</v>
      </c>
      <c r="S12" s="10">
        <v>0</v>
      </c>
      <c r="T12" s="10">
        <f>SUM(O12:S12)</f>
        <v>736.47</v>
      </c>
      <c r="U12" s="10">
        <v>110.47</v>
      </c>
      <c r="V12" s="10">
        <f t="shared" si="0"/>
        <v>846.94</v>
      </c>
      <c r="W12" s="4" t="s">
        <v>67</v>
      </c>
      <c r="X12" s="4" t="s">
        <v>28</v>
      </c>
      <c r="Y12" s="4"/>
    </row>
    <row r="13" spans="1:25" x14ac:dyDescent="0.3">
      <c r="A13" s="3">
        <v>44672</v>
      </c>
      <c r="B13" s="4" t="s">
        <v>58</v>
      </c>
      <c r="C13" s="4"/>
      <c r="D13" s="4" t="s">
        <v>59</v>
      </c>
      <c r="E13" s="4" t="s">
        <v>60</v>
      </c>
      <c r="F13" s="4" t="s">
        <v>39</v>
      </c>
      <c r="G13" s="4" t="s">
        <v>39</v>
      </c>
      <c r="H13" s="4" t="s">
        <v>25</v>
      </c>
      <c r="I13" s="4" t="s">
        <v>61</v>
      </c>
      <c r="J13" s="4" t="s">
        <v>27</v>
      </c>
      <c r="K13" s="4">
        <v>1</v>
      </c>
      <c r="L13" s="4">
        <v>315</v>
      </c>
      <c r="M13" s="4">
        <v>376</v>
      </c>
      <c r="N13" s="4">
        <v>10002</v>
      </c>
      <c r="O13" s="9">
        <v>0</v>
      </c>
      <c r="P13" s="9">
        <v>896.76</v>
      </c>
      <c r="Q13" s="9">
        <v>0</v>
      </c>
      <c r="R13" s="10">
        <v>458.6</v>
      </c>
      <c r="S13" s="10">
        <v>0</v>
      </c>
      <c r="T13" s="10">
        <f>SUM(O13:S13)</f>
        <v>1355.3600000000001</v>
      </c>
      <c r="U13" s="10">
        <v>203.31</v>
      </c>
      <c r="V13" s="10">
        <f t="shared" si="0"/>
        <v>1558.67</v>
      </c>
      <c r="W13" s="4" t="s">
        <v>67</v>
      </c>
      <c r="X13" s="4" t="s">
        <v>28</v>
      </c>
      <c r="Y13" s="4"/>
    </row>
    <row r="14" spans="1:25" x14ac:dyDescent="0.3">
      <c r="N14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2022-05-03T11:06:45Z</dcterms:created>
  <dcterms:modified xsi:type="dcterms:W3CDTF">2022-05-04T14:05:42Z</dcterms:modified>
</cp:coreProperties>
</file>