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90" windowWidth="19875" windowHeight="6705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T3" i="1" l="1"/>
  <c r="V3" i="1" s="1"/>
  <c r="T4" i="1"/>
  <c r="V4" i="1" s="1"/>
  <c r="T5" i="1"/>
  <c r="V5" i="1" s="1"/>
  <c r="T6" i="1"/>
  <c r="V6" i="1" s="1"/>
  <c r="T2" i="1"/>
  <c r="V2" i="1" l="1"/>
</calcChain>
</file>

<file path=xl/sharedStrings.xml><?xml version="1.0" encoding="utf-8"?>
<sst xmlns="http://schemas.openxmlformats.org/spreadsheetml/2006/main" count="75" uniqueCount="41">
  <si>
    <t>Manifest Date</t>
  </si>
  <si>
    <t>Waybill</t>
  </si>
  <si>
    <t>Client Reference</t>
  </si>
  <si>
    <t>Consignor</t>
  </si>
  <si>
    <t>Consignee</t>
  </si>
  <si>
    <t>Branch</t>
  </si>
  <si>
    <t>Origin</t>
  </si>
  <si>
    <t>Destination</t>
  </si>
  <si>
    <t>Dest Town</t>
  </si>
  <si>
    <t>Serv_C</t>
  </si>
  <si>
    <t>Pcs</t>
  </si>
  <si>
    <t>MassKg</t>
  </si>
  <si>
    <t>VolWT</t>
  </si>
  <si>
    <t>Chargeable</t>
  </si>
  <si>
    <t>Inv_Value</t>
  </si>
  <si>
    <t>Freight_Charge</t>
  </si>
  <si>
    <t>Insurance</t>
  </si>
  <si>
    <t>Fuel</t>
  </si>
  <si>
    <t>Other_Surch</t>
  </si>
  <si>
    <t>SubTotal</t>
  </si>
  <si>
    <t>VAT</t>
  </si>
  <si>
    <t>Total</t>
  </si>
  <si>
    <t>InvoiceNo</t>
  </si>
  <si>
    <t>Billable Accnum</t>
  </si>
  <si>
    <t>MA Info</t>
  </si>
  <si>
    <t>JNB</t>
  </si>
  <si>
    <t>DOOR</t>
  </si>
  <si>
    <t>DBN</t>
  </si>
  <si>
    <t>2285081</t>
  </si>
  <si>
    <t>TECTRA AUTOMATION DBN</t>
  </si>
  <si>
    <t>TECTRA AUTOMATION (PTY) LTD</t>
  </si>
  <si>
    <t>KEMPTON PARK</t>
  </si>
  <si>
    <t>BTG004</t>
  </si>
  <si>
    <t>2285080</t>
  </si>
  <si>
    <t>TECTRA AUTOMATION DUR</t>
  </si>
  <si>
    <t>EMIT JHB.</t>
  </si>
  <si>
    <t>BONAERO PARK &amp; EXT</t>
  </si>
  <si>
    <t>2285079</t>
  </si>
  <si>
    <t>2285078</t>
  </si>
  <si>
    <t>2285077</t>
  </si>
  <si>
    <t>INV286964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</si>
</sst>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R&quot;* #,##0.00_-;\-&quot;R&quot;* #,##0.00_-;_-&quot;R&quot;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2" fillId="0" borderId="1" xfId="0" applyFont="1" applyFill="1" applyBorder="1"/>
    <xf numFmtId="0" fontId="0" fillId="0" borderId="1" xfId="0" applyFill="1" applyBorder="1"/>
    <xf numFmtId="0" fontId="0" fillId="0" borderId="0" xfId="0" applyFill="1"/>
    <xf numFmtId="14" fontId="0" fillId="0" borderId="1" xfId="0" applyNumberFormat="1" applyBorder="1"/>
    <xf numFmtId="0" fontId="0" fillId="0" borderId="1" xfId="0" applyBorder="1"/>
    <xf numFmtId="2" fontId="2" fillId="0" borderId="1" xfId="0" applyNumberFormat="1" applyFont="1" applyFill="1" applyBorder="1"/>
    <xf numFmtId="2" fontId="2" fillId="0" borderId="1" xfId="1" applyNumberFormat="1" applyFont="1" applyFill="1" applyBorder="1"/>
    <xf numFmtId="2" fontId="0" fillId="0" borderId="1" xfId="0" applyNumberFormat="1" applyBorder="1"/>
    <xf numFmtId="2" fontId="0" fillId="0" borderId="1" xfId="1" applyNumberFormat="1" applyFont="1" applyBorder="1"/>
    <xf numFmtId="2" fontId="0" fillId="0" borderId="0" xfId="0" applyNumberFormat="1"/>
    <xf numFmtId="2" fontId="0" fillId="0" borderId="0" xfId="1" applyNumberFormat="1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"/>
  <sheetViews>
    <sheetView tabSelected="1" topLeftCell="J1" workbookViewId="0">
      <selection activeCell="W8" sqref="W8"/>
    </sheetView>
  </sheetViews>
  <sheetFormatPr defaultRowHeight="15" x14ac:dyDescent="0.25"/>
  <cols>
    <col min="1" max="1" width="13.7109375" bestFit="1" customWidth="1"/>
    <col min="2" max="2" width="8" bestFit="1" customWidth="1"/>
    <col min="3" max="3" width="16" bestFit="1" customWidth="1"/>
    <col min="4" max="4" width="25.140625" bestFit="1" customWidth="1"/>
    <col min="5" max="5" width="29.7109375" bestFit="1" customWidth="1"/>
    <col min="6" max="6" width="7" bestFit="1" customWidth="1"/>
    <col min="7" max="7" width="6.42578125" bestFit="1" customWidth="1"/>
    <col min="8" max="8" width="11.28515625" bestFit="1" customWidth="1"/>
    <col min="9" max="9" width="20.7109375" bestFit="1" customWidth="1"/>
    <col min="10" max="10" width="7" bestFit="1" customWidth="1"/>
    <col min="11" max="11" width="3.85546875" bestFit="1" customWidth="1"/>
    <col min="12" max="12" width="7.7109375" bestFit="1" customWidth="1"/>
    <col min="13" max="13" width="7" bestFit="1" customWidth="1"/>
    <col min="14" max="14" width="11" bestFit="1" customWidth="1"/>
    <col min="15" max="15" width="9.85546875" style="10" bestFit="1" customWidth="1"/>
    <col min="16" max="16" width="14.5703125" style="10" bestFit="1" customWidth="1"/>
    <col min="17" max="17" width="9.5703125" style="10" bestFit="1" customWidth="1"/>
    <col min="18" max="18" width="5.5703125" style="10" bestFit="1" customWidth="1"/>
    <col min="19" max="19" width="12" style="11" bestFit="1" customWidth="1"/>
    <col min="20" max="20" width="8.7109375" style="11" bestFit="1" customWidth="1"/>
    <col min="21" max="21" width="5.5703125" style="11" bestFit="1" customWidth="1"/>
    <col min="22" max="22" width="6.5703125" style="11" bestFit="1" customWidth="1"/>
    <col min="23" max="23" width="10.28515625" bestFit="1" customWidth="1"/>
    <col min="24" max="24" width="15.28515625" bestFit="1" customWidth="1"/>
    <col min="25" max="25" width="8" bestFit="1" customWidth="1"/>
  </cols>
  <sheetData>
    <row r="1" spans="1:25" s="3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6" t="s">
        <v>14</v>
      </c>
      <c r="P1" s="6" t="s">
        <v>15</v>
      </c>
      <c r="Q1" s="6" t="s">
        <v>16</v>
      </c>
      <c r="R1" s="6" t="s">
        <v>17</v>
      </c>
      <c r="S1" s="7" t="s">
        <v>18</v>
      </c>
      <c r="T1" s="7" t="s">
        <v>19</v>
      </c>
      <c r="U1" s="7" t="s">
        <v>20</v>
      </c>
      <c r="V1" s="7" t="s">
        <v>21</v>
      </c>
      <c r="W1" s="1" t="s">
        <v>22</v>
      </c>
      <c r="X1" s="2" t="s">
        <v>23</v>
      </c>
      <c r="Y1" s="2" t="s">
        <v>24</v>
      </c>
    </row>
    <row r="2" spans="1:25" x14ac:dyDescent="0.25">
      <c r="A2" s="4">
        <v>45034</v>
      </c>
      <c r="B2" s="5" t="s">
        <v>28</v>
      </c>
      <c r="C2" s="5"/>
      <c r="D2" s="5" t="s">
        <v>29</v>
      </c>
      <c r="E2" s="5" t="s">
        <v>30</v>
      </c>
      <c r="F2" s="5" t="s">
        <v>27</v>
      </c>
      <c r="G2" s="5" t="s">
        <v>27</v>
      </c>
      <c r="H2" s="5" t="s">
        <v>25</v>
      </c>
      <c r="I2" s="5" t="s">
        <v>31</v>
      </c>
      <c r="J2" s="5" t="s">
        <v>26</v>
      </c>
      <c r="K2" s="5">
        <v>1</v>
      </c>
      <c r="L2" s="5">
        <v>6</v>
      </c>
      <c r="M2" s="5">
        <v>1.95</v>
      </c>
      <c r="N2" s="5">
        <v>6</v>
      </c>
      <c r="O2" s="8">
        <v>0</v>
      </c>
      <c r="P2" s="8">
        <v>45.94</v>
      </c>
      <c r="Q2" s="8">
        <v>11.02</v>
      </c>
      <c r="R2" s="8">
        <v>22.75</v>
      </c>
      <c r="S2" s="9">
        <v>0</v>
      </c>
      <c r="T2" s="9">
        <f>SUM(O2:S2)</f>
        <v>79.709999999999994</v>
      </c>
      <c r="U2" s="9">
        <v>11.96</v>
      </c>
      <c r="V2" s="9">
        <f>SUM(T2:U2)</f>
        <v>91.669999999999987</v>
      </c>
      <c r="W2" s="5" t="s">
        <v>40</v>
      </c>
      <c r="X2" s="5" t="s">
        <v>32</v>
      </c>
      <c r="Y2" s="5"/>
    </row>
    <row r="3" spans="1:25" x14ac:dyDescent="0.25">
      <c r="A3" s="4">
        <v>45035</v>
      </c>
      <c r="B3" s="5" t="s">
        <v>33</v>
      </c>
      <c r="C3" s="5"/>
      <c r="D3" s="5" t="s">
        <v>34</v>
      </c>
      <c r="E3" s="5" t="s">
        <v>35</v>
      </c>
      <c r="F3" s="5" t="s">
        <v>27</v>
      </c>
      <c r="G3" s="5" t="s">
        <v>27</v>
      </c>
      <c r="H3" s="5" t="s">
        <v>25</v>
      </c>
      <c r="I3" s="5" t="s">
        <v>36</v>
      </c>
      <c r="J3" s="5" t="s">
        <v>26</v>
      </c>
      <c r="K3" s="5">
        <v>2</v>
      </c>
      <c r="L3" s="5">
        <v>27</v>
      </c>
      <c r="M3" s="5">
        <v>12.01</v>
      </c>
      <c r="N3" s="5">
        <v>27</v>
      </c>
      <c r="O3" s="8">
        <v>0</v>
      </c>
      <c r="P3" s="8">
        <v>45.94</v>
      </c>
      <c r="Q3" s="8">
        <v>11.02</v>
      </c>
      <c r="R3" s="8">
        <v>22.75</v>
      </c>
      <c r="S3" s="9">
        <v>0</v>
      </c>
      <c r="T3" s="9">
        <f t="shared" ref="T3:T6" si="0">SUM(O3:S3)</f>
        <v>79.709999999999994</v>
      </c>
      <c r="U3" s="9">
        <v>11.96</v>
      </c>
      <c r="V3" s="9">
        <f t="shared" ref="V3:V6" si="1">SUM(T3:U3)</f>
        <v>91.669999999999987</v>
      </c>
      <c r="W3" s="5" t="s">
        <v>40</v>
      </c>
      <c r="X3" s="5" t="s">
        <v>32</v>
      </c>
      <c r="Y3" s="5"/>
    </row>
    <row r="4" spans="1:25" x14ac:dyDescent="0.25">
      <c r="A4" s="4">
        <v>45036</v>
      </c>
      <c r="B4" s="5" t="s">
        <v>37</v>
      </c>
      <c r="C4" s="5"/>
      <c r="D4" s="5" t="s">
        <v>29</v>
      </c>
      <c r="E4" s="5" t="s">
        <v>30</v>
      </c>
      <c r="F4" s="5" t="s">
        <v>27</v>
      </c>
      <c r="G4" s="5" t="s">
        <v>27</v>
      </c>
      <c r="H4" s="5" t="s">
        <v>25</v>
      </c>
      <c r="I4" s="5" t="s">
        <v>31</v>
      </c>
      <c r="J4" s="5" t="s">
        <v>26</v>
      </c>
      <c r="K4" s="5">
        <v>1</v>
      </c>
      <c r="L4" s="5">
        <v>2</v>
      </c>
      <c r="M4" s="5">
        <v>3.48</v>
      </c>
      <c r="N4" s="5">
        <v>4</v>
      </c>
      <c r="O4" s="8">
        <v>0</v>
      </c>
      <c r="P4" s="8">
        <v>45.94</v>
      </c>
      <c r="Q4" s="8">
        <v>11.02</v>
      </c>
      <c r="R4" s="8">
        <v>22.75</v>
      </c>
      <c r="S4" s="9">
        <v>0</v>
      </c>
      <c r="T4" s="9">
        <f t="shared" si="0"/>
        <v>79.709999999999994</v>
      </c>
      <c r="U4" s="9">
        <v>11.96</v>
      </c>
      <c r="V4" s="9">
        <f t="shared" si="1"/>
        <v>91.669999999999987</v>
      </c>
      <c r="W4" s="5" t="s">
        <v>40</v>
      </c>
      <c r="X4" s="5" t="s">
        <v>32</v>
      </c>
      <c r="Y4" s="5"/>
    </row>
    <row r="5" spans="1:25" x14ac:dyDescent="0.25">
      <c r="A5" s="4">
        <v>45037</v>
      </c>
      <c r="B5" s="5" t="s">
        <v>38</v>
      </c>
      <c r="C5" s="5"/>
      <c r="D5" s="5" t="s">
        <v>29</v>
      </c>
      <c r="E5" s="5" t="s">
        <v>30</v>
      </c>
      <c r="F5" s="5" t="s">
        <v>27</v>
      </c>
      <c r="G5" s="5" t="s">
        <v>27</v>
      </c>
      <c r="H5" s="5" t="s">
        <v>25</v>
      </c>
      <c r="I5" s="5" t="s">
        <v>31</v>
      </c>
      <c r="J5" s="5" t="s">
        <v>26</v>
      </c>
      <c r="K5" s="5">
        <v>1</v>
      </c>
      <c r="L5" s="5">
        <v>1</v>
      </c>
      <c r="M5" s="5">
        <v>1.46</v>
      </c>
      <c r="N5" s="5">
        <v>2</v>
      </c>
      <c r="O5" s="8">
        <v>0</v>
      </c>
      <c r="P5" s="8">
        <v>45.94</v>
      </c>
      <c r="Q5" s="8">
        <v>11.02</v>
      </c>
      <c r="R5" s="8">
        <v>22.75</v>
      </c>
      <c r="S5" s="9">
        <v>0</v>
      </c>
      <c r="T5" s="9">
        <f t="shared" si="0"/>
        <v>79.709999999999994</v>
      </c>
      <c r="U5" s="9">
        <v>11.96</v>
      </c>
      <c r="V5" s="9">
        <f t="shared" si="1"/>
        <v>91.669999999999987</v>
      </c>
      <c r="W5" s="5" t="s">
        <v>40</v>
      </c>
      <c r="X5" s="5" t="s">
        <v>32</v>
      </c>
      <c r="Y5" s="5"/>
    </row>
    <row r="6" spans="1:25" x14ac:dyDescent="0.25">
      <c r="A6" s="4">
        <v>45042</v>
      </c>
      <c r="B6" s="5" t="s">
        <v>39</v>
      </c>
      <c r="C6" s="5"/>
      <c r="D6" s="5" t="s">
        <v>29</v>
      </c>
      <c r="E6" s="5" t="s">
        <v>30</v>
      </c>
      <c r="F6" s="5" t="s">
        <v>27</v>
      </c>
      <c r="G6" s="5" t="s">
        <v>27</v>
      </c>
      <c r="H6" s="5" t="s">
        <v>25</v>
      </c>
      <c r="I6" s="5" t="s">
        <v>31</v>
      </c>
      <c r="J6" s="5" t="s">
        <v>26</v>
      </c>
      <c r="K6" s="5">
        <v>2</v>
      </c>
      <c r="L6" s="5">
        <v>47</v>
      </c>
      <c r="M6" s="5">
        <v>55.6</v>
      </c>
      <c r="N6" s="5">
        <v>56</v>
      </c>
      <c r="O6" s="8">
        <v>0</v>
      </c>
      <c r="P6" s="8">
        <v>77.17</v>
      </c>
      <c r="Q6" s="8">
        <v>11.02</v>
      </c>
      <c r="R6" s="8">
        <v>38.200000000000003</v>
      </c>
      <c r="S6" s="9">
        <v>0</v>
      </c>
      <c r="T6" s="9">
        <f t="shared" si="0"/>
        <v>126.39</v>
      </c>
      <c r="U6" s="9">
        <v>18.96</v>
      </c>
      <c r="V6" s="9">
        <f t="shared" si="1"/>
        <v>145.35</v>
      </c>
      <c r="W6" s="5" t="s">
        <v>40</v>
      </c>
      <c r="X6" s="5" t="s">
        <v>32</v>
      </c>
      <c r="Y6" s="5"/>
    </row>
  </sheetData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2023-05-03T10:56:20Z</dcterms:created>
  <dcterms:modified xsi:type="dcterms:W3CDTF">2023-05-04T06:26:39Z</dcterms:modified>
</cp:coreProperties>
</file>