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30930" windowHeight="12570"/>
  </bookViews>
  <sheets>
    <sheet name="Sheet1" sheetId="1" r:id="rId1"/>
  </sheets>
  <definedNames>
    <definedName name="_xlnm._FilterDatabase" localSheetId="0" hidden="1">Sheet1!$T$1:$Y$36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W27" i="1" s="1"/>
  <c r="U19" i="1"/>
  <c r="W19" i="1" s="1"/>
  <c r="U9" i="1"/>
  <c r="W9" i="1" s="1"/>
  <c r="U5" i="1"/>
  <c r="W5" i="1" s="1"/>
  <c r="U3" i="1"/>
  <c r="W3" i="1" s="1"/>
  <c r="U6" i="1"/>
  <c r="W6" i="1" s="1"/>
  <c r="U8" i="1"/>
  <c r="W8" i="1" s="1"/>
  <c r="U18" i="1"/>
  <c r="W18" i="1" s="1"/>
  <c r="U20" i="1"/>
  <c r="W20" i="1" s="1"/>
  <c r="U31" i="1"/>
  <c r="W31" i="1" s="1"/>
  <c r="U34" i="1"/>
  <c r="W34" i="1" s="1"/>
  <c r="U4" i="1"/>
  <c r="W4" i="1" s="1"/>
  <c r="U10" i="1"/>
  <c r="W10" i="1" s="1"/>
  <c r="U30" i="1"/>
  <c r="W30" i="1" s="1"/>
  <c r="U29" i="1"/>
  <c r="W29" i="1" s="1"/>
  <c r="U28" i="1"/>
  <c r="W28" i="1" s="1"/>
  <c r="U11" i="1"/>
  <c r="W11" i="1" s="1"/>
  <c r="U32" i="1"/>
  <c r="W32" i="1" s="1"/>
  <c r="U33" i="1"/>
  <c r="W33" i="1" s="1"/>
  <c r="U14" i="1"/>
  <c r="W14" i="1" s="1"/>
  <c r="U15" i="1"/>
  <c r="W15" i="1" s="1"/>
  <c r="U24" i="1"/>
  <c r="W24" i="1" s="1"/>
  <c r="U25" i="1"/>
  <c r="W25" i="1" s="1"/>
  <c r="U26" i="1"/>
  <c r="W26" i="1" s="1"/>
  <c r="U13" i="1"/>
  <c r="W13" i="1" s="1"/>
  <c r="U12" i="1"/>
  <c r="W12" i="1" s="1"/>
  <c r="U21" i="1"/>
  <c r="W21" i="1" s="1"/>
  <c r="U22" i="1"/>
  <c r="W22" i="1" s="1"/>
  <c r="U2" i="1"/>
  <c r="U16" i="1"/>
  <c r="W16" i="1" s="1"/>
  <c r="U7" i="1" l="1"/>
  <c r="W7" i="1" s="1"/>
  <c r="U17" i="1"/>
  <c r="W17" i="1" s="1"/>
  <c r="U23" i="1"/>
  <c r="W23" i="1" s="1"/>
  <c r="U35" i="1"/>
  <c r="W35" i="1" s="1"/>
  <c r="W2" i="1"/>
</calcChain>
</file>

<file path=xl/sharedStrings.xml><?xml version="1.0" encoding="utf-8"?>
<sst xmlns="http://schemas.openxmlformats.org/spreadsheetml/2006/main" count="381" uniqueCount="139">
  <si>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</si>
  <si>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</si>
  <si>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</si>
  <si>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</si>
  <si>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</si>
  <si>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</si>
  <si>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</si>
  <si>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</si>
  <si>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</si>
  <si>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</si>
  <si>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</si>
  <si>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</si>
  <si>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</si>
  <si>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</si>
  <si>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</si>
  <si>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</si>
  <si>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</si>
  <si>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</si>
  <si>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</si>
  <si>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</si>
  <si>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</si>
  <si>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</si>
  <si>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</si>
  <si>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87195465</t>
  </si>
  <si>
    <t>NESTLE HAMMANSKRAAL</t>
  </si>
  <si>
    <t>JNB</t>
  </si>
  <si>
    <t>PTA</t>
  </si>
  <si>
    <t>HAMMANSKRAAL</t>
  </si>
  <si>
    <t>BTG001</t>
  </si>
  <si>
    <t>EWB0005909</t>
  </si>
  <si>
    <t>BRAVO FOODS PTY LTD -DBN</t>
  </si>
  <si>
    <t>DBN</t>
  </si>
  <si>
    <t>DOOR</t>
  </si>
  <si>
    <t>EWB0005908</t>
  </si>
  <si>
    <t>TIGER CONSUMER  BRANDS SECUNDA</t>
  </si>
  <si>
    <t>SECUNDA</t>
  </si>
  <si>
    <t>2256987</t>
  </si>
  <si>
    <t>CONNECT LOGISTICS</t>
  </si>
  <si>
    <t>IMPROCHEM DUR</t>
  </si>
  <si>
    <t>UMBOGINTWINI</t>
  </si>
  <si>
    <t>EWB0005907</t>
  </si>
  <si>
    <t>MOTHER NATURE HERBAL CENTRE</t>
  </si>
  <si>
    <t>DURBAN NORTH</t>
  </si>
  <si>
    <t>EWB0005912</t>
  </si>
  <si>
    <t>MIDLANDS HOMEOPATHIC CENTER</t>
  </si>
  <si>
    <t>PIETERMARITZBURG</t>
  </si>
  <si>
    <t>EWB0005914</t>
  </si>
  <si>
    <t>COMP PHARM PHARMACY</t>
  </si>
  <si>
    <t>PARYS</t>
  </si>
  <si>
    <t>EWB0005913</t>
  </si>
  <si>
    <t>NESTLE HARRISMITH</t>
  </si>
  <si>
    <t>HARRISMITH</t>
  </si>
  <si>
    <t>EWB0033881</t>
  </si>
  <si>
    <t>IMOSOURCE DUR</t>
  </si>
  <si>
    <t>EWB0033882</t>
  </si>
  <si>
    <t>ECOPOLYMERS CC</t>
  </si>
  <si>
    <t>MKONDENI</t>
  </si>
  <si>
    <t>2256990</t>
  </si>
  <si>
    <t>87197474</t>
  </si>
  <si>
    <t>AVOCA CHEMICALS</t>
  </si>
  <si>
    <t>GLEN ANIL</t>
  </si>
  <si>
    <t>2256991</t>
  </si>
  <si>
    <t>87187472</t>
  </si>
  <si>
    <t>PREMIER FMCG</t>
  </si>
  <si>
    <t>VEREENIGING</t>
  </si>
  <si>
    <t>EWB0005899</t>
  </si>
  <si>
    <t>NWD PLASTICS</t>
  </si>
  <si>
    <t>PLZ</t>
  </si>
  <si>
    <t>UITENHAGE</t>
  </si>
  <si>
    <t>EWB0005900</t>
  </si>
  <si>
    <t>NESTLE ESTCOURT</t>
  </si>
  <si>
    <t>ESTCOURT</t>
  </si>
  <si>
    <t>EWB0005901</t>
  </si>
  <si>
    <t>AFRICA ALOE</t>
  </si>
  <si>
    <t>GRJ</t>
  </si>
  <si>
    <t>UNIONDALE</t>
  </si>
  <si>
    <t>2256989</t>
  </si>
  <si>
    <t>87197396</t>
  </si>
  <si>
    <t>FIELDMANOR SALES &amp; MARKETING</t>
  </si>
  <si>
    <t>BROOKDALE</t>
  </si>
  <si>
    <t>2256988</t>
  </si>
  <si>
    <t>8797291</t>
  </si>
  <si>
    <t>NEXOR</t>
  </si>
  <si>
    <t>PINETOWN</t>
  </si>
  <si>
    <t>EWB0005896</t>
  </si>
  <si>
    <t>87194867</t>
  </si>
  <si>
    <t>EWB0005888</t>
  </si>
  <si>
    <t>87199089/336/073</t>
  </si>
  <si>
    <t>NUTRAPHARM MANUFACTURING</t>
  </si>
  <si>
    <t>BALLITO</t>
  </si>
  <si>
    <t>EWB0005898</t>
  </si>
  <si>
    <t>MARICO SA</t>
  </si>
  <si>
    <t>AVOCA</t>
  </si>
  <si>
    <t>EWB0005897</t>
  </si>
  <si>
    <t>8799058</t>
  </si>
  <si>
    <t>AVRE</t>
  </si>
  <si>
    <t>NEW GERMANY</t>
  </si>
  <si>
    <t>EWB0005895</t>
  </si>
  <si>
    <t>87199326</t>
  </si>
  <si>
    <t>2019337</t>
  </si>
  <si>
    <t>TRANSFER</t>
  </si>
  <si>
    <t>CPT</t>
  </si>
  <si>
    <t>2019339</t>
  </si>
  <si>
    <t>2019338</t>
  </si>
  <si>
    <t>2243853</t>
  </si>
  <si>
    <t>87198144</t>
  </si>
  <si>
    <t>2243852</t>
  </si>
  <si>
    <t>87199253</t>
  </si>
  <si>
    <t>2233527</t>
  </si>
  <si>
    <t>87196782</t>
  </si>
  <si>
    <t>2233526</t>
  </si>
  <si>
    <t>ASHLEY</t>
  </si>
  <si>
    <t>2233528</t>
  </si>
  <si>
    <t>87198076</t>
  </si>
  <si>
    <t>2233529</t>
  </si>
  <si>
    <t>87198983/85</t>
  </si>
  <si>
    <t>UMHLALI</t>
  </si>
  <si>
    <t>RTSBTGC194337</t>
  </si>
  <si>
    <t>BAHLEKILE KEIKELAME</t>
  </si>
  <si>
    <t>BFN</t>
  </si>
  <si>
    <t>MUIZENBERG</t>
  </si>
  <si>
    <t>2256993</t>
  </si>
  <si>
    <t>2256994</t>
  </si>
  <si>
    <t>12M</t>
  </si>
  <si>
    <t>Manifest Date</t>
  </si>
  <si>
    <t>BTG Ref</t>
  </si>
  <si>
    <t>BRENNTAG POMONA</t>
  </si>
  <si>
    <t>BRENNTAG KILLARNEY GARDENS</t>
  </si>
  <si>
    <t>BPL PORT ELIZABETH</t>
  </si>
  <si>
    <t>BRENNTAG MIDRAND</t>
  </si>
  <si>
    <t>LUGGAGE WAREHOUSE</t>
  </si>
  <si>
    <t>BRENNTAG PROSPECTON</t>
  </si>
  <si>
    <t>CAPE TOWN</t>
  </si>
  <si>
    <t>DURBAN</t>
  </si>
  <si>
    <t>JOHANNESBURG</t>
  </si>
  <si>
    <t>PORT ELIZABETH</t>
  </si>
  <si>
    <t>WESTMEAD</t>
  </si>
  <si>
    <t>INV286431</t>
  </si>
  <si>
    <t>87199630/631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</si>
</sst>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0" xfId="1" applyNumberFormat="1" applyFont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14.85546875" bestFit="1" customWidth="1"/>
    <col min="3" max="3" width="16.85546875" bestFit="1" customWidth="1"/>
    <col min="4" max="4" width="9" bestFit="1" customWidth="1"/>
    <col min="5" max="5" width="30" bestFit="1" customWidth="1"/>
    <col min="6" max="6" width="34.42578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8.71093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style="3" bestFit="1" customWidth="1"/>
    <col min="16" max="16" width="9.85546875" style="3" bestFit="1" customWidth="1"/>
    <col min="17" max="17" width="14.5703125" style="3" bestFit="1" customWidth="1"/>
    <col min="18" max="18" width="9.5703125" style="3" bestFit="1" customWidth="1"/>
    <col min="19" max="19" width="7.5703125" style="3" bestFit="1" customWidth="1"/>
    <col min="20" max="20" width="12" style="4" bestFit="1" customWidth="1"/>
    <col min="21" max="21" width="8.7109375" style="4" bestFit="1" customWidth="1"/>
    <col min="22" max="22" width="7.5703125" style="4" bestFit="1" customWidth="1"/>
    <col min="23" max="23" width="8.5703125" style="4" bestFit="1" customWidth="1"/>
    <col min="24" max="24" width="10.28515625" bestFit="1" customWidth="1"/>
    <col min="25" max="25" width="15.28515625" bestFit="1" customWidth="1"/>
  </cols>
  <sheetData>
    <row r="1" spans="1:25" x14ac:dyDescent="0.25">
      <c r="A1" s="7" t="s">
        <v>124</v>
      </c>
      <c r="B1" s="7" t="s">
        <v>0</v>
      </c>
      <c r="C1" s="7" t="s">
        <v>1</v>
      </c>
      <c r="D1" s="7" t="s">
        <v>125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</row>
    <row r="2" spans="1:25" x14ac:dyDescent="0.25">
      <c r="A2" s="1">
        <v>45037</v>
      </c>
      <c r="B2" s="2" t="s">
        <v>99</v>
      </c>
      <c r="C2" s="2" t="s">
        <v>100</v>
      </c>
      <c r="D2" s="2"/>
      <c r="E2" s="2" t="s">
        <v>126</v>
      </c>
      <c r="F2" s="2" t="s">
        <v>127</v>
      </c>
      <c r="G2" s="2" t="s">
        <v>25</v>
      </c>
      <c r="H2" s="2" t="s">
        <v>25</v>
      </c>
      <c r="I2" s="2" t="s">
        <v>101</v>
      </c>
      <c r="J2" s="2" t="s">
        <v>132</v>
      </c>
      <c r="K2" s="2" t="s">
        <v>123</v>
      </c>
      <c r="L2" s="2">
        <v>25</v>
      </c>
      <c r="M2" s="2">
        <v>15850</v>
      </c>
      <c r="N2" s="2">
        <v>8625</v>
      </c>
      <c r="O2" s="2">
        <v>15850</v>
      </c>
      <c r="P2" s="5">
        <v>0</v>
      </c>
      <c r="Q2" s="5">
        <v>18579.849999999999</v>
      </c>
      <c r="R2" s="5">
        <v>11.7</v>
      </c>
      <c r="S2" s="5">
        <v>6322.72</v>
      </c>
      <c r="T2" s="6">
        <v>0</v>
      </c>
      <c r="U2" s="6">
        <f t="shared" ref="U2:U35" si="0">SUM(P2:T2)</f>
        <v>24914.27</v>
      </c>
      <c r="V2" s="6">
        <v>3737.14</v>
      </c>
      <c r="W2" s="6">
        <f t="shared" ref="W2:W35" si="1">SUM(U2:V2)</f>
        <v>28651.41</v>
      </c>
      <c r="X2" s="2" t="s">
        <v>137</v>
      </c>
      <c r="Y2" s="2" t="s">
        <v>28</v>
      </c>
    </row>
    <row r="3" spans="1:25" x14ac:dyDescent="0.25">
      <c r="A3" s="1">
        <v>45037</v>
      </c>
      <c r="B3" s="2" t="s">
        <v>103</v>
      </c>
      <c r="C3" s="2"/>
      <c r="D3" s="2"/>
      <c r="E3" s="2" t="s">
        <v>126</v>
      </c>
      <c r="F3" s="2" t="s">
        <v>37</v>
      </c>
      <c r="G3" s="2" t="s">
        <v>25</v>
      </c>
      <c r="H3" s="2" t="s">
        <v>25</v>
      </c>
      <c r="I3" s="2" t="s">
        <v>31</v>
      </c>
      <c r="J3" s="2" t="s">
        <v>133</v>
      </c>
      <c r="K3" s="2" t="s">
        <v>32</v>
      </c>
      <c r="L3" s="2">
        <v>1</v>
      </c>
      <c r="M3" s="2">
        <v>1</v>
      </c>
      <c r="N3" s="2">
        <v>1.63</v>
      </c>
      <c r="O3" s="2">
        <v>2</v>
      </c>
      <c r="P3" s="5">
        <v>0</v>
      </c>
      <c r="Q3" s="5">
        <v>48.7</v>
      </c>
      <c r="R3" s="5">
        <v>11.7</v>
      </c>
      <c r="S3" s="5">
        <v>24.11</v>
      </c>
      <c r="T3" s="6">
        <v>0</v>
      </c>
      <c r="U3" s="6">
        <f t="shared" si="0"/>
        <v>84.51</v>
      </c>
      <c r="V3" s="6">
        <v>12.67</v>
      </c>
      <c r="W3" s="6">
        <f t="shared" si="1"/>
        <v>97.18</v>
      </c>
      <c r="X3" s="2" t="s">
        <v>137</v>
      </c>
      <c r="Y3" s="2" t="s">
        <v>28</v>
      </c>
    </row>
    <row r="4" spans="1:25" x14ac:dyDescent="0.25">
      <c r="A4" s="1">
        <v>45037</v>
      </c>
      <c r="B4" s="2" t="s">
        <v>102</v>
      </c>
      <c r="C4" s="2"/>
      <c r="D4" s="2"/>
      <c r="E4" s="2" t="s">
        <v>126</v>
      </c>
      <c r="F4" s="2" t="s">
        <v>131</v>
      </c>
      <c r="G4" s="2" t="s">
        <v>25</v>
      </c>
      <c r="H4" s="2" t="s">
        <v>25</v>
      </c>
      <c r="I4" s="2" t="s">
        <v>31</v>
      </c>
      <c r="J4" s="2" t="s">
        <v>133</v>
      </c>
      <c r="K4" s="2" t="s">
        <v>32</v>
      </c>
      <c r="L4" s="2">
        <v>3</v>
      </c>
      <c r="M4" s="2">
        <v>280</v>
      </c>
      <c r="N4" s="2">
        <v>847</v>
      </c>
      <c r="O4" s="2">
        <v>848</v>
      </c>
      <c r="P4" s="5">
        <v>0</v>
      </c>
      <c r="Q4" s="5">
        <v>1238.6600000000001</v>
      </c>
      <c r="R4" s="5">
        <v>11.7</v>
      </c>
      <c r="S4" s="5">
        <v>613.26</v>
      </c>
      <c r="T4" s="6">
        <v>0</v>
      </c>
      <c r="U4" s="6">
        <f t="shared" si="0"/>
        <v>1863.6200000000001</v>
      </c>
      <c r="V4" s="6">
        <v>279.54000000000002</v>
      </c>
      <c r="W4" s="6">
        <f t="shared" si="1"/>
        <v>2143.1600000000003</v>
      </c>
      <c r="X4" s="2" t="s">
        <v>137</v>
      </c>
      <c r="Y4" s="2" t="s">
        <v>28</v>
      </c>
    </row>
    <row r="5" spans="1:25" x14ac:dyDescent="0.25">
      <c r="A5" s="1">
        <v>45037</v>
      </c>
      <c r="B5" s="2" t="s">
        <v>110</v>
      </c>
      <c r="C5" s="2" t="s">
        <v>111</v>
      </c>
      <c r="D5" s="2"/>
      <c r="E5" s="2" t="s">
        <v>127</v>
      </c>
      <c r="F5" s="2" t="s">
        <v>131</v>
      </c>
      <c r="G5" s="2" t="s">
        <v>101</v>
      </c>
      <c r="H5" s="2" t="s">
        <v>101</v>
      </c>
      <c r="I5" s="2" t="s">
        <v>31</v>
      </c>
      <c r="J5" s="2" t="s">
        <v>133</v>
      </c>
      <c r="K5" s="2" t="s">
        <v>32</v>
      </c>
      <c r="L5" s="2">
        <v>2</v>
      </c>
      <c r="M5" s="2">
        <v>30</v>
      </c>
      <c r="N5" s="2">
        <v>22.32</v>
      </c>
      <c r="O5" s="2">
        <v>30</v>
      </c>
      <c r="P5" s="5">
        <v>0</v>
      </c>
      <c r="Q5" s="5">
        <v>71.12</v>
      </c>
      <c r="R5" s="5">
        <v>11.7</v>
      </c>
      <c r="S5" s="5">
        <v>35.21</v>
      </c>
      <c r="T5" s="6">
        <v>0</v>
      </c>
      <c r="U5" s="6">
        <f t="shared" si="0"/>
        <v>118.03</v>
      </c>
      <c r="V5" s="6">
        <v>17.71</v>
      </c>
      <c r="W5" s="6">
        <f t="shared" si="1"/>
        <v>135.74</v>
      </c>
      <c r="X5" s="2" t="s">
        <v>137</v>
      </c>
      <c r="Y5" s="2" t="s">
        <v>28</v>
      </c>
    </row>
    <row r="6" spans="1:25" x14ac:dyDescent="0.25">
      <c r="A6" s="1">
        <v>45037</v>
      </c>
      <c r="B6" s="2" t="s">
        <v>108</v>
      </c>
      <c r="C6" s="2" t="s">
        <v>109</v>
      </c>
      <c r="D6" s="2"/>
      <c r="E6" s="2" t="s">
        <v>127</v>
      </c>
      <c r="F6" s="2" t="s">
        <v>126</v>
      </c>
      <c r="G6" s="2" t="s">
        <v>101</v>
      </c>
      <c r="H6" s="2" t="s">
        <v>101</v>
      </c>
      <c r="I6" s="2" t="s">
        <v>25</v>
      </c>
      <c r="J6" s="2" t="s">
        <v>134</v>
      </c>
      <c r="K6" s="2" t="s">
        <v>32</v>
      </c>
      <c r="L6" s="2">
        <v>2</v>
      </c>
      <c r="M6" s="2">
        <v>407</v>
      </c>
      <c r="N6" s="2">
        <v>630</v>
      </c>
      <c r="O6" s="2">
        <v>630</v>
      </c>
      <c r="P6" s="5">
        <v>0</v>
      </c>
      <c r="Q6" s="5">
        <v>1231.69</v>
      </c>
      <c r="R6" s="5">
        <v>11.7</v>
      </c>
      <c r="S6" s="5">
        <v>609.80999999999995</v>
      </c>
      <c r="T6" s="6">
        <v>0</v>
      </c>
      <c r="U6" s="6">
        <f t="shared" si="0"/>
        <v>1853.2</v>
      </c>
      <c r="V6" s="6">
        <v>277.98</v>
      </c>
      <c r="W6" s="6">
        <f t="shared" si="1"/>
        <v>2131.1800000000003</v>
      </c>
      <c r="X6" s="2" t="s">
        <v>137</v>
      </c>
      <c r="Y6" s="2" t="s">
        <v>28</v>
      </c>
    </row>
    <row r="7" spans="1:25" x14ac:dyDescent="0.25">
      <c r="A7" s="1">
        <v>45037</v>
      </c>
      <c r="B7" s="2" t="s">
        <v>112</v>
      </c>
      <c r="C7" s="2" t="s">
        <v>113</v>
      </c>
      <c r="D7" s="2"/>
      <c r="E7" s="2" t="s">
        <v>127</v>
      </c>
      <c r="F7" s="2" t="s">
        <v>129</v>
      </c>
      <c r="G7" s="2" t="s">
        <v>101</v>
      </c>
      <c r="H7" s="2" t="s">
        <v>101</v>
      </c>
      <c r="I7" s="2" t="s">
        <v>25</v>
      </c>
      <c r="J7" s="2" t="s">
        <v>134</v>
      </c>
      <c r="K7" s="2" t="s">
        <v>32</v>
      </c>
      <c r="L7" s="2">
        <v>8</v>
      </c>
      <c r="M7" s="2">
        <v>3461</v>
      </c>
      <c r="N7" s="2">
        <v>2092.3200000000002</v>
      </c>
      <c r="O7" s="2">
        <v>3461</v>
      </c>
      <c r="P7" s="5">
        <v>0</v>
      </c>
      <c r="Q7" s="5">
        <v>6766.48</v>
      </c>
      <c r="R7" s="5">
        <v>11.7</v>
      </c>
      <c r="S7" s="5">
        <v>3350.08</v>
      </c>
      <c r="T7" s="6">
        <v>0</v>
      </c>
      <c r="U7" s="6">
        <f t="shared" si="0"/>
        <v>10128.259999999998</v>
      </c>
      <c r="V7" s="6">
        <v>1519.24</v>
      </c>
      <c r="W7" s="6">
        <f t="shared" si="1"/>
        <v>11647.499999999998</v>
      </c>
      <c r="X7" s="2" t="s">
        <v>137</v>
      </c>
      <c r="Y7" s="2" t="s">
        <v>28</v>
      </c>
    </row>
    <row r="8" spans="1:25" x14ac:dyDescent="0.25">
      <c r="A8" s="1">
        <v>45037</v>
      </c>
      <c r="B8" s="2" t="s">
        <v>114</v>
      </c>
      <c r="C8" s="2" t="s">
        <v>115</v>
      </c>
      <c r="D8" s="2"/>
      <c r="E8" s="2" t="s">
        <v>127</v>
      </c>
      <c r="F8" s="2" t="s">
        <v>88</v>
      </c>
      <c r="G8" s="2" t="s">
        <v>101</v>
      </c>
      <c r="H8" s="2" t="s">
        <v>101</v>
      </c>
      <c r="I8" s="2" t="s">
        <v>31</v>
      </c>
      <c r="J8" s="2" t="s">
        <v>116</v>
      </c>
      <c r="K8" s="2" t="s">
        <v>32</v>
      </c>
      <c r="L8" s="2">
        <v>2</v>
      </c>
      <c r="M8" s="2">
        <v>45</v>
      </c>
      <c r="N8" s="2">
        <v>35.44</v>
      </c>
      <c r="O8" s="2">
        <v>45</v>
      </c>
      <c r="P8" s="5">
        <v>0</v>
      </c>
      <c r="Q8" s="5">
        <v>106.69</v>
      </c>
      <c r="R8" s="5">
        <v>11.7</v>
      </c>
      <c r="S8" s="5">
        <v>153.21</v>
      </c>
      <c r="T8" s="6">
        <v>202.78</v>
      </c>
      <c r="U8" s="6">
        <f t="shared" si="0"/>
        <v>474.38</v>
      </c>
      <c r="V8" s="6">
        <v>71.16</v>
      </c>
      <c r="W8" s="6">
        <f t="shared" si="1"/>
        <v>545.54</v>
      </c>
      <c r="X8" s="2" t="s">
        <v>137</v>
      </c>
      <c r="Y8" s="2" t="s">
        <v>28</v>
      </c>
    </row>
    <row r="9" spans="1:25" x14ac:dyDescent="0.25">
      <c r="A9" s="1">
        <v>45037</v>
      </c>
      <c r="B9" s="2" t="s">
        <v>106</v>
      </c>
      <c r="C9" s="2" t="s">
        <v>107</v>
      </c>
      <c r="D9" s="2"/>
      <c r="E9" s="2" t="s">
        <v>128</v>
      </c>
      <c r="F9" s="2" t="s">
        <v>131</v>
      </c>
      <c r="G9" s="2" t="s">
        <v>67</v>
      </c>
      <c r="H9" s="2" t="s">
        <v>67</v>
      </c>
      <c r="I9" s="2" t="s">
        <v>31</v>
      </c>
      <c r="J9" s="2" t="s">
        <v>133</v>
      </c>
      <c r="K9" s="2" t="s">
        <v>32</v>
      </c>
      <c r="L9" s="2">
        <v>2</v>
      </c>
      <c r="M9" s="2">
        <v>2000</v>
      </c>
      <c r="N9" s="2">
        <v>600</v>
      </c>
      <c r="O9" s="2">
        <v>2000</v>
      </c>
      <c r="P9" s="5">
        <v>0</v>
      </c>
      <c r="Q9" s="5">
        <v>6314.63</v>
      </c>
      <c r="R9" s="5">
        <v>11.7</v>
      </c>
      <c r="S9" s="5">
        <v>3126.37</v>
      </c>
      <c r="T9" s="6">
        <v>0</v>
      </c>
      <c r="U9" s="6">
        <f t="shared" si="0"/>
        <v>9452.7000000000007</v>
      </c>
      <c r="V9" s="6">
        <v>1417.9</v>
      </c>
      <c r="W9" s="6">
        <f t="shared" si="1"/>
        <v>10870.6</v>
      </c>
      <c r="X9" s="2" t="s">
        <v>137</v>
      </c>
      <c r="Y9" s="2" t="s">
        <v>28</v>
      </c>
    </row>
    <row r="10" spans="1:25" x14ac:dyDescent="0.25">
      <c r="A10" s="1">
        <v>45037</v>
      </c>
      <c r="B10" s="2" t="s">
        <v>104</v>
      </c>
      <c r="C10" s="2" t="s">
        <v>105</v>
      </c>
      <c r="D10" s="2"/>
      <c r="E10" s="2" t="s">
        <v>128</v>
      </c>
      <c r="F10" s="2" t="s">
        <v>126</v>
      </c>
      <c r="G10" s="2" t="s">
        <v>67</v>
      </c>
      <c r="H10" s="2" t="s">
        <v>67</v>
      </c>
      <c r="I10" s="2" t="s">
        <v>25</v>
      </c>
      <c r="J10" s="2" t="s">
        <v>134</v>
      </c>
      <c r="K10" s="2" t="s">
        <v>32</v>
      </c>
      <c r="L10" s="2">
        <v>3</v>
      </c>
      <c r="M10" s="2">
        <v>1100</v>
      </c>
      <c r="N10" s="2">
        <v>583.20000000000005</v>
      </c>
      <c r="O10" s="2">
        <v>1100</v>
      </c>
      <c r="P10" s="5">
        <v>0</v>
      </c>
      <c r="Q10" s="5">
        <v>2014.61</v>
      </c>
      <c r="R10" s="5">
        <v>11.7</v>
      </c>
      <c r="S10" s="5">
        <v>997.43</v>
      </c>
      <c r="T10" s="6">
        <v>0</v>
      </c>
      <c r="U10" s="6">
        <f t="shared" si="0"/>
        <v>3023.74</v>
      </c>
      <c r="V10" s="6">
        <v>453.56</v>
      </c>
      <c r="W10" s="6">
        <f t="shared" si="1"/>
        <v>3477.2999999999997</v>
      </c>
      <c r="X10" s="2" t="s">
        <v>137</v>
      </c>
      <c r="Y10" s="2" t="s">
        <v>28</v>
      </c>
    </row>
    <row r="11" spans="1:25" x14ac:dyDescent="0.25">
      <c r="A11" s="1">
        <v>45035</v>
      </c>
      <c r="B11" s="2" t="s">
        <v>36</v>
      </c>
      <c r="C11" s="2"/>
      <c r="D11" s="2">
        <v>76745500</v>
      </c>
      <c r="E11" s="2" t="s">
        <v>37</v>
      </c>
      <c r="F11" s="2" t="s">
        <v>38</v>
      </c>
      <c r="G11" s="2" t="s">
        <v>31</v>
      </c>
      <c r="H11" s="2" t="s">
        <v>31</v>
      </c>
      <c r="I11" s="2" t="s">
        <v>31</v>
      </c>
      <c r="J11" s="2" t="s">
        <v>39</v>
      </c>
      <c r="K11" s="2" t="s">
        <v>32</v>
      </c>
      <c r="L11" s="2">
        <v>1</v>
      </c>
      <c r="M11" s="2">
        <v>300</v>
      </c>
      <c r="N11" s="2">
        <v>240</v>
      </c>
      <c r="O11" s="2">
        <v>300</v>
      </c>
      <c r="P11" s="5">
        <v>0</v>
      </c>
      <c r="Q11" s="5">
        <v>134.83000000000001</v>
      </c>
      <c r="R11" s="5">
        <v>11.7</v>
      </c>
      <c r="S11" s="5">
        <v>401.22</v>
      </c>
      <c r="T11" s="6">
        <v>675.53</v>
      </c>
      <c r="U11" s="6">
        <f t="shared" si="0"/>
        <v>1223.28</v>
      </c>
      <c r="V11" s="6">
        <v>183.48</v>
      </c>
      <c r="W11" s="6">
        <f t="shared" si="1"/>
        <v>1406.76</v>
      </c>
      <c r="X11" s="2" t="s">
        <v>137</v>
      </c>
      <c r="Y11" s="2" t="s">
        <v>28</v>
      </c>
    </row>
    <row r="12" spans="1:25" x14ac:dyDescent="0.25">
      <c r="A12" s="1">
        <v>45036</v>
      </c>
      <c r="B12" s="2" t="s">
        <v>80</v>
      </c>
      <c r="C12" s="2" t="s">
        <v>81</v>
      </c>
      <c r="D12" s="2"/>
      <c r="E12" s="2" t="s">
        <v>37</v>
      </c>
      <c r="F12" s="2" t="s">
        <v>82</v>
      </c>
      <c r="G12" s="2" t="s">
        <v>31</v>
      </c>
      <c r="H12" s="2" t="s">
        <v>31</v>
      </c>
      <c r="I12" s="2" t="s">
        <v>31</v>
      </c>
      <c r="J12" s="2" t="s">
        <v>83</v>
      </c>
      <c r="K12" s="2" t="s">
        <v>32</v>
      </c>
      <c r="L12" s="2">
        <v>1</v>
      </c>
      <c r="M12" s="2">
        <v>25</v>
      </c>
      <c r="N12" s="2">
        <v>90</v>
      </c>
      <c r="O12" s="2">
        <v>90</v>
      </c>
      <c r="P12" s="5">
        <v>0</v>
      </c>
      <c r="Q12" s="5">
        <v>48.7</v>
      </c>
      <c r="R12" s="5">
        <v>11.7</v>
      </c>
      <c r="S12" s="5">
        <v>24.11</v>
      </c>
      <c r="T12" s="6">
        <v>0</v>
      </c>
      <c r="U12" s="6">
        <f t="shared" si="0"/>
        <v>84.51</v>
      </c>
      <c r="V12" s="6">
        <v>12.67</v>
      </c>
      <c r="W12" s="6">
        <f t="shared" si="1"/>
        <v>97.18</v>
      </c>
      <c r="X12" s="2" t="s">
        <v>137</v>
      </c>
      <c r="Y12" s="2" t="s">
        <v>28</v>
      </c>
    </row>
    <row r="13" spans="1:25" x14ac:dyDescent="0.25">
      <c r="A13" s="1">
        <v>45036</v>
      </c>
      <c r="B13" s="2" t="s">
        <v>76</v>
      </c>
      <c r="C13" s="2" t="s">
        <v>77</v>
      </c>
      <c r="D13" s="2"/>
      <c r="E13" s="2" t="s">
        <v>37</v>
      </c>
      <c r="F13" s="2" t="s">
        <v>78</v>
      </c>
      <c r="G13" s="2" t="s">
        <v>31</v>
      </c>
      <c r="H13" s="2" t="s">
        <v>31</v>
      </c>
      <c r="I13" s="2" t="s">
        <v>31</v>
      </c>
      <c r="J13" s="2" t="s">
        <v>79</v>
      </c>
      <c r="K13" s="2" t="s">
        <v>32</v>
      </c>
      <c r="L13" s="2">
        <v>1</v>
      </c>
      <c r="M13" s="2">
        <v>50</v>
      </c>
      <c r="N13" s="2">
        <v>84</v>
      </c>
      <c r="O13" s="2">
        <v>84</v>
      </c>
      <c r="P13" s="5">
        <v>0</v>
      </c>
      <c r="Q13" s="5">
        <v>48.7</v>
      </c>
      <c r="R13" s="5">
        <v>11.7</v>
      </c>
      <c r="S13" s="5">
        <v>24.11</v>
      </c>
      <c r="T13" s="6">
        <v>0</v>
      </c>
      <c r="U13" s="6">
        <f t="shared" si="0"/>
        <v>84.51</v>
      </c>
      <c r="V13" s="6">
        <v>12.67</v>
      </c>
      <c r="W13" s="6">
        <f t="shared" si="1"/>
        <v>97.18</v>
      </c>
      <c r="X13" s="2" t="s">
        <v>137</v>
      </c>
      <c r="Y13" s="2" t="s">
        <v>28</v>
      </c>
    </row>
    <row r="14" spans="1:25" x14ac:dyDescent="0.25">
      <c r="A14" s="1">
        <v>45036</v>
      </c>
      <c r="B14" s="2" t="s">
        <v>57</v>
      </c>
      <c r="C14" s="2" t="s">
        <v>58</v>
      </c>
      <c r="D14" s="2"/>
      <c r="E14" s="2" t="s">
        <v>37</v>
      </c>
      <c r="F14" s="2" t="s">
        <v>59</v>
      </c>
      <c r="G14" s="2" t="s">
        <v>31</v>
      </c>
      <c r="H14" s="2" t="s">
        <v>31</v>
      </c>
      <c r="I14" s="2" t="s">
        <v>31</v>
      </c>
      <c r="J14" s="2" t="s">
        <v>60</v>
      </c>
      <c r="K14" s="2" t="s">
        <v>32</v>
      </c>
      <c r="L14" s="2">
        <v>1</v>
      </c>
      <c r="M14" s="2">
        <v>50</v>
      </c>
      <c r="N14" s="2">
        <v>150</v>
      </c>
      <c r="O14" s="2">
        <v>150</v>
      </c>
      <c r="P14" s="5">
        <v>0</v>
      </c>
      <c r="Q14" s="5">
        <v>67.42</v>
      </c>
      <c r="R14" s="5">
        <v>11.7</v>
      </c>
      <c r="S14" s="5">
        <v>33.380000000000003</v>
      </c>
      <c r="T14" s="6">
        <v>0</v>
      </c>
      <c r="U14" s="6">
        <f t="shared" si="0"/>
        <v>112.5</v>
      </c>
      <c r="V14" s="6">
        <v>16.88</v>
      </c>
      <c r="W14" s="6">
        <f t="shared" si="1"/>
        <v>129.38</v>
      </c>
      <c r="X14" s="2" t="s">
        <v>137</v>
      </c>
      <c r="Y14" s="2" t="s">
        <v>28</v>
      </c>
    </row>
    <row r="15" spans="1:25" x14ac:dyDescent="0.25">
      <c r="A15" s="1">
        <v>45036</v>
      </c>
      <c r="B15" s="2" t="s">
        <v>61</v>
      </c>
      <c r="C15" s="2" t="s">
        <v>62</v>
      </c>
      <c r="D15" s="2"/>
      <c r="E15" s="2" t="s">
        <v>37</v>
      </c>
      <c r="F15" s="2" t="s">
        <v>63</v>
      </c>
      <c r="G15" s="2" t="s">
        <v>31</v>
      </c>
      <c r="H15" s="2" t="s">
        <v>31</v>
      </c>
      <c r="I15" s="2" t="s">
        <v>25</v>
      </c>
      <c r="J15" s="2" t="s">
        <v>64</v>
      </c>
      <c r="K15" s="2" t="s">
        <v>32</v>
      </c>
      <c r="L15" s="2">
        <v>9</v>
      </c>
      <c r="M15" s="2">
        <v>9000</v>
      </c>
      <c r="N15" s="2">
        <v>3510</v>
      </c>
      <c r="O15" s="2">
        <v>9000</v>
      </c>
      <c r="P15" s="5">
        <v>0</v>
      </c>
      <c r="Q15" s="5">
        <v>10674.2</v>
      </c>
      <c r="R15" s="5">
        <v>11.7</v>
      </c>
      <c r="S15" s="5">
        <v>0</v>
      </c>
      <c r="T15" s="6">
        <v>0</v>
      </c>
      <c r="U15" s="6">
        <f t="shared" si="0"/>
        <v>10685.900000000001</v>
      </c>
      <c r="V15" s="6">
        <v>1601.13</v>
      </c>
      <c r="W15" s="6">
        <f t="shared" si="1"/>
        <v>12287.030000000002</v>
      </c>
      <c r="X15" s="2" t="s">
        <v>137</v>
      </c>
      <c r="Y15" s="2" t="s">
        <v>28</v>
      </c>
    </row>
    <row r="16" spans="1:25" x14ac:dyDescent="0.25">
      <c r="A16" s="1">
        <v>45038</v>
      </c>
      <c r="B16" s="2" t="s">
        <v>121</v>
      </c>
      <c r="C16" s="2"/>
      <c r="D16" s="2">
        <v>77295004</v>
      </c>
      <c r="E16" s="2" t="s">
        <v>37</v>
      </c>
      <c r="F16" s="2" t="s">
        <v>127</v>
      </c>
      <c r="G16" s="2" t="s">
        <v>31</v>
      </c>
      <c r="H16" s="2" t="s">
        <v>31</v>
      </c>
      <c r="I16" s="2" t="s">
        <v>101</v>
      </c>
      <c r="J16" s="2" t="s">
        <v>132</v>
      </c>
      <c r="K16" s="2" t="s">
        <v>32</v>
      </c>
      <c r="L16" s="2">
        <v>2</v>
      </c>
      <c r="M16" s="2">
        <v>550</v>
      </c>
      <c r="N16" s="2">
        <v>252</v>
      </c>
      <c r="O16" s="2">
        <v>550</v>
      </c>
      <c r="P16" s="5">
        <v>0</v>
      </c>
      <c r="Q16" s="5">
        <v>1174.1600000000001</v>
      </c>
      <c r="R16" s="5">
        <v>11.7</v>
      </c>
      <c r="S16" s="5">
        <v>581.33000000000004</v>
      </c>
      <c r="T16" s="6">
        <v>0</v>
      </c>
      <c r="U16" s="6">
        <f t="shared" si="0"/>
        <v>1767.19</v>
      </c>
      <c r="V16" s="6">
        <v>265.08</v>
      </c>
      <c r="W16" s="6">
        <f t="shared" si="1"/>
        <v>2032.27</v>
      </c>
      <c r="X16" s="2" t="s">
        <v>137</v>
      </c>
      <c r="Y16" s="2" t="s">
        <v>28</v>
      </c>
    </row>
    <row r="17" spans="1:25" x14ac:dyDescent="0.25">
      <c r="A17" s="1">
        <v>45038</v>
      </c>
      <c r="B17" s="2" t="s">
        <v>122</v>
      </c>
      <c r="C17" s="2"/>
      <c r="D17" s="2">
        <v>77295005</v>
      </c>
      <c r="E17" s="2" t="s">
        <v>37</v>
      </c>
      <c r="F17" s="2" t="s">
        <v>126</v>
      </c>
      <c r="G17" s="2" t="s">
        <v>31</v>
      </c>
      <c r="H17" s="2" t="s">
        <v>31</v>
      </c>
      <c r="I17" s="2" t="s">
        <v>25</v>
      </c>
      <c r="J17" s="2" t="s">
        <v>134</v>
      </c>
      <c r="K17" s="2" t="s">
        <v>32</v>
      </c>
      <c r="L17" s="2">
        <v>9</v>
      </c>
      <c r="M17" s="2">
        <v>13425</v>
      </c>
      <c r="N17" s="2">
        <v>4440</v>
      </c>
      <c r="O17" s="2">
        <v>13425</v>
      </c>
      <c r="P17" s="5">
        <v>0</v>
      </c>
      <c r="Q17" s="5">
        <v>5550.58</v>
      </c>
      <c r="R17" s="5">
        <v>11.7</v>
      </c>
      <c r="S17" s="5">
        <v>1888.86</v>
      </c>
      <c r="T17" s="6">
        <v>0</v>
      </c>
      <c r="U17" s="6">
        <f t="shared" si="0"/>
        <v>7451.1399999999994</v>
      </c>
      <c r="V17" s="6">
        <v>1117.67</v>
      </c>
      <c r="W17" s="6">
        <f t="shared" si="1"/>
        <v>8568.81</v>
      </c>
      <c r="X17" s="2" t="s">
        <v>137</v>
      </c>
      <c r="Y17" s="2" t="s">
        <v>28</v>
      </c>
    </row>
    <row r="18" spans="1:25" x14ac:dyDescent="0.25">
      <c r="A18" s="1">
        <v>45035</v>
      </c>
      <c r="B18" s="2" t="s">
        <v>23</v>
      </c>
      <c r="C18" s="2"/>
      <c r="D18" s="2">
        <v>76745369</v>
      </c>
      <c r="E18" s="2" t="s">
        <v>126</v>
      </c>
      <c r="F18" s="2" t="s">
        <v>24</v>
      </c>
      <c r="G18" s="2" t="s">
        <v>25</v>
      </c>
      <c r="H18" s="2" t="s">
        <v>25</v>
      </c>
      <c r="I18" s="2" t="s">
        <v>26</v>
      </c>
      <c r="J18" s="2" t="s">
        <v>27</v>
      </c>
      <c r="K18" s="2" t="s">
        <v>32</v>
      </c>
      <c r="L18" s="2">
        <v>1</v>
      </c>
      <c r="M18" s="2">
        <v>10000</v>
      </c>
      <c r="N18" s="2">
        <v>0</v>
      </c>
      <c r="O18" s="2">
        <v>10000</v>
      </c>
      <c r="P18" s="5">
        <v>0</v>
      </c>
      <c r="Q18" s="5">
        <v>8427</v>
      </c>
      <c r="R18" s="5">
        <v>0</v>
      </c>
      <c r="S18" s="5">
        <v>0</v>
      </c>
      <c r="T18" s="6">
        <v>0</v>
      </c>
      <c r="U18" s="6">
        <f t="shared" si="0"/>
        <v>8427</v>
      </c>
      <c r="V18" s="6">
        <v>1264.05</v>
      </c>
      <c r="W18" s="6">
        <f t="shared" si="1"/>
        <v>9691.0499999999993</v>
      </c>
      <c r="X18" s="2" t="s">
        <v>137</v>
      </c>
      <c r="Y18" s="2" t="s">
        <v>28</v>
      </c>
    </row>
    <row r="19" spans="1:25" x14ac:dyDescent="0.25">
      <c r="A19" s="1">
        <v>45037</v>
      </c>
      <c r="B19" s="2" t="s">
        <v>86</v>
      </c>
      <c r="C19" s="2" t="s">
        <v>87</v>
      </c>
      <c r="D19" s="2"/>
      <c r="E19" s="2" t="s">
        <v>126</v>
      </c>
      <c r="F19" s="2" t="s">
        <v>88</v>
      </c>
      <c r="G19" s="2" t="s">
        <v>25</v>
      </c>
      <c r="H19" s="2" t="s">
        <v>25</v>
      </c>
      <c r="I19" s="2" t="s">
        <v>89</v>
      </c>
      <c r="J19" s="2" t="s">
        <v>89</v>
      </c>
      <c r="K19" s="2" t="s">
        <v>32</v>
      </c>
      <c r="L19" s="2">
        <v>5</v>
      </c>
      <c r="M19" s="2">
        <v>79.2</v>
      </c>
      <c r="N19" s="2">
        <v>271</v>
      </c>
      <c r="O19" s="2">
        <v>272</v>
      </c>
      <c r="P19" s="5">
        <v>0</v>
      </c>
      <c r="Q19" s="5">
        <v>715.15</v>
      </c>
      <c r="R19" s="5">
        <v>11.7</v>
      </c>
      <c r="S19" s="5">
        <v>354.07</v>
      </c>
      <c r="T19" s="6">
        <v>0</v>
      </c>
      <c r="U19" s="6">
        <f t="shared" si="0"/>
        <v>1080.92</v>
      </c>
      <c r="V19" s="6">
        <v>162.13999999999999</v>
      </c>
      <c r="W19" s="6">
        <f t="shared" si="1"/>
        <v>1243.06</v>
      </c>
      <c r="X19" s="2" t="s">
        <v>137</v>
      </c>
      <c r="Y19" s="2" t="s">
        <v>28</v>
      </c>
    </row>
    <row r="20" spans="1:25" x14ac:dyDescent="0.25">
      <c r="A20" s="1">
        <v>45037</v>
      </c>
      <c r="B20" s="2" t="s">
        <v>97</v>
      </c>
      <c r="C20" s="2" t="s">
        <v>98</v>
      </c>
      <c r="D20" s="2"/>
      <c r="E20" s="2" t="s">
        <v>126</v>
      </c>
      <c r="F20" s="2" t="s">
        <v>73</v>
      </c>
      <c r="G20" s="2" t="s">
        <v>25</v>
      </c>
      <c r="H20" s="2" t="s">
        <v>25</v>
      </c>
      <c r="I20" s="2" t="s">
        <v>74</v>
      </c>
      <c r="J20" s="2" t="s">
        <v>75</v>
      </c>
      <c r="K20" s="2" t="s">
        <v>32</v>
      </c>
      <c r="L20" s="2">
        <v>1</v>
      </c>
      <c r="M20" s="2">
        <v>3.11</v>
      </c>
      <c r="N20" s="2">
        <v>5.77</v>
      </c>
      <c r="O20" s="2">
        <v>6</v>
      </c>
      <c r="P20" s="5">
        <v>0</v>
      </c>
      <c r="Q20" s="5">
        <v>48.7</v>
      </c>
      <c r="R20" s="5">
        <v>11.7</v>
      </c>
      <c r="S20" s="5">
        <v>92.38</v>
      </c>
      <c r="T20" s="6">
        <v>137.88999999999999</v>
      </c>
      <c r="U20" s="6">
        <f t="shared" si="0"/>
        <v>290.66999999999996</v>
      </c>
      <c r="V20" s="6">
        <v>43.6</v>
      </c>
      <c r="W20" s="6">
        <f t="shared" si="1"/>
        <v>334.27</v>
      </c>
      <c r="X20" s="2" t="s">
        <v>137</v>
      </c>
      <c r="Y20" s="2" t="s">
        <v>28</v>
      </c>
    </row>
    <row r="21" spans="1:25" x14ac:dyDescent="0.25">
      <c r="A21" s="1">
        <v>45037</v>
      </c>
      <c r="B21" s="2" t="s">
        <v>84</v>
      </c>
      <c r="C21" s="2" t="s">
        <v>85</v>
      </c>
      <c r="D21" s="2"/>
      <c r="E21" s="2" t="s">
        <v>126</v>
      </c>
      <c r="F21" s="2" t="s">
        <v>128</v>
      </c>
      <c r="G21" s="2" t="s">
        <v>25</v>
      </c>
      <c r="H21" s="2" t="s">
        <v>25</v>
      </c>
      <c r="I21" s="2" t="s">
        <v>67</v>
      </c>
      <c r="J21" s="2" t="s">
        <v>135</v>
      </c>
      <c r="K21" s="2" t="s">
        <v>32</v>
      </c>
      <c r="L21" s="2">
        <v>1</v>
      </c>
      <c r="M21" s="2">
        <v>10</v>
      </c>
      <c r="N21" s="2">
        <v>21.86</v>
      </c>
      <c r="O21" s="2">
        <v>22</v>
      </c>
      <c r="P21" s="5">
        <v>0</v>
      </c>
      <c r="Q21" s="5">
        <v>48.7</v>
      </c>
      <c r="R21" s="5">
        <v>11.7</v>
      </c>
      <c r="S21" s="5">
        <v>24.11</v>
      </c>
      <c r="T21" s="6">
        <v>0</v>
      </c>
      <c r="U21" s="6">
        <f t="shared" si="0"/>
        <v>84.51</v>
      </c>
      <c r="V21" s="6">
        <v>12.67</v>
      </c>
      <c r="W21" s="6">
        <f t="shared" si="1"/>
        <v>97.18</v>
      </c>
      <c r="X21" s="2" t="s">
        <v>137</v>
      </c>
      <c r="Y21" s="2" t="s">
        <v>28</v>
      </c>
    </row>
    <row r="22" spans="1:25" x14ac:dyDescent="0.25">
      <c r="A22" s="1">
        <v>45037</v>
      </c>
      <c r="B22" s="2" t="s">
        <v>93</v>
      </c>
      <c r="C22" s="2" t="s">
        <v>94</v>
      </c>
      <c r="D22" s="2"/>
      <c r="E22" s="2" t="s">
        <v>126</v>
      </c>
      <c r="F22" s="2" t="s">
        <v>95</v>
      </c>
      <c r="G22" s="2" t="s">
        <v>25</v>
      </c>
      <c r="H22" s="2" t="s">
        <v>25</v>
      </c>
      <c r="I22" s="2" t="s">
        <v>31</v>
      </c>
      <c r="J22" s="2" t="s">
        <v>96</v>
      </c>
      <c r="K22" s="2" t="s">
        <v>32</v>
      </c>
      <c r="L22" s="2">
        <v>1</v>
      </c>
      <c r="M22" s="2">
        <v>15.54</v>
      </c>
      <c r="N22" s="2">
        <v>0</v>
      </c>
      <c r="O22" s="2">
        <v>16</v>
      </c>
      <c r="P22" s="5">
        <v>0</v>
      </c>
      <c r="Q22" s="5">
        <v>48.7</v>
      </c>
      <c r="R22" s="5">
        <v>11.7</v>
      </c>
      <c r="S22" s="5">
        <v>24.11</v>
      </c>
      <c r="T22" s="6">
        <v>0</v>
      </c>
      <c r="U22" s="6">
        <f t="shared" si="0"/>
        <v>84.51</v>
      </c>
      <c r="V22" s="6">
        <v>12.67</v>
      </c>
      <c r="W22" s="6">
        <f t="shared" si="1"/>
        <v>97.18</v>
      </c>
      <c r="X22" s="2" t="s">
        <v>137</v>
      </c>
      <c r="Y22" s="2" t="s">
        <v>28</v>
      </c>
    </row>
    <row r="23" spans="1:25" x14ac:dyDescent="0.25">
      <c r="A23" s="1">
        <v>45037</v>
      </c>
      <c r="B23" s="2" t="s">
        <v>90</v>
      </c>
      <c r="C23" s="2" t="s">
        <v>138</v>
      </c>
      <c r="D23" s="2"/>
      <c r="E23" s="2" t="s">
        <v>126</v>
      </c>
      <c r="F23" s="2" t="s">
        <v>91</v>
      </c>
      <c r="G23" s="2" t="s">
        <v>25</v>
      </c>
      <c r="H23" s="2" t="s">
        <v>25</v>
      </c>
      <c r="I23" s="2" t="s">
        <v>31</v>
      </c>
      <c r="J23" s="2" t="s">
        <v>92</v>
      </c>
      <c r="K23" s="2" t="s">
        <v>32</v>
      </c>
      <c r="L23" s="2">
        <v>1</v>
      </c>
      <c r="M23" s="2">
        <v>3.11</v>
      </c>
      <c r="N23" s="2">
        <v>40</v>
      </c>
      <c r="O23" s="2">
        <v>41</v>
      </c>
      <c r="P23" s="5">
        <v>0</v>
      </c>
      <c r="Q23" s="5">
        <v>59.89</v>
      </c>
      <c r="R23" s="5">
        <v>11.7</v>
      </c>
      <c r="S23" s="5">
        <v>29.65</v>
      </c>
      <c r="T23" s="6">
        <v>0</v>
      </c>
      <c r="U23" s="6">
        <f t="shared" si="0"/>
        <v>101.24000000000001</v>
      </c>
      <c r="V23" s="6">
        <v>15.18</v>
      </c>
      <c r="W23" s="6">
        <f t="shared" si="1"/>
        <v>116.42000000000002</v>
      </c>
      <c r="X23" s="2" t="s">
        <v>137</v>
      </c>
      <c r="Y23" s="2" t="s">
        <v>28</v>
      </c>
    </row>
    <row r="24" spans="1:25" x14ac:dyDescent="0.25">
      <c r="A24" s="1">
        <v>45036</v>
      </c>
      <c r="B24" s="2" t="s">
        <v>65</v>
      </c>
      <c r="C24" s="2">
        <v>87198040</v>
      </c>
      <c r="D24" s="2">
        <v>76745761</v>
      </c>
      <c r="E24" s="2" t="s">
        <v>126</v>
      </c>
      <c r="F24" s="2" t="s">
        <v>66</v>
      </c>
      <c r="G24" s="2" t="s">
        <v>25</v>
      </c>
      <c r="H24" s="2" t="s">
        <v>25</v>
      </c>
      <c r="I24" s="2" t="s">
        <v>67</v>
      </c>
      <c r="J24" s="2" t="s">
        <v>68</v>
      </c>
      <c r="K24" s="2" t="s">
        <v>32</v>
      </c>
      <c r="L24" s="2">
        <v>1</v>
      </c>
      <c r="M24" s="2">
        <v>25.25</v>
      </c>
      <c r="N24" s="2">
        <v>20.92</v>
      </c>
      <c r="O24" s="2">
        <v>26</v>
      </c>
      <c r="P24" s="5">
        <v>0</v>
      </c>
      <c r="Q24" s="5">
        <v>55.51</v>
      </c>
      <c r="R24" s="5">
        <v>11.7</v>
      </c>
      <c r="S24" s="5">
        <v>27.48</v>
      </c>
      <c r="T24" s="6">
        <v>0</v>
      </c>
      <c r="U24" s="6">
        <f t="shared" si="0"/>
        <v>94.69</v>
      </c>
      <c r="V24" s="6">
        <v>14.2</v>
      </c>
      <c r="W24" s="6">
        <f t="shared" si="1"/>
        <v>108.89</v>
      </c>
      <c r="X24" s="2" t="s">
        <v>137</v>
      </c>
      <c r="Y24" s="2" t="s">
        <v>28</v>
      </c>
    </row>
    <row r="25" spans="1:25" x14ac:dyDescent="0.25">
      <c r="A25" s="1">
        <v>45036</v>
      </c>
      <c r="B25" s="2" t="s">
        <v>69</v>
      </c>
      <c r="C25" s="2">
        <v>87198048</v>
      </c>
      <c r="D25" s="2">
        <v>76745761</v>
      </c>
      <c r="E25" s="2" t="s">
        <v>126</v>
      </c>
      <c r="F25" s="2" t="s">
        <v>70</v>
      </c>
      <c r="G25" s="2" t="s">
        <v>25</v>
      </c>
      <c r="H25" s="2" t="s">
        <v>25</v>
      </c>
      <c r="I25" s="2" t="s">
        <v>31</v>
      </c>
      <c r="J25" s="2" t="s">
        <v>71</v>
      </c>
      <c r="K25" s="2" t="s">
        <v>32</v>
      </c>
      <c r="L25" s="2">
        <v>1</v>
      </c>
      <c r="M25" s="2">
        <v>25.15</v>
      </c>
      <c r="N25" s="2">
        <v>20.92</v>
      </c>
      <c r="O25" s="2">
        <v>26</v>
      </c>
      <c r="P25" s="5">
        <v>0</v>
      </c>
      <c r="Q25" s="5">
        <v>48.7</v>
      </c>
      <c r="R25" s="5">
        <v>11.7</v>
      </c>
      <c r="S25" s="5">
        <v>163.94</v>
      </c>
      <c r="T25" s="6">
        <v>282.43</v>
      </c>
      <c r="U25" s="6">
        <f t="shared" si="0"/>
        <v>506.77</v>
      </c>
      <c r="V25" s="6">
        <v>76.010000000000005</v>
      </c>
      <c r="W25" s="6">
        <f t="shared" si="1"/>
        <v>582.78</v>
      </c>
      <c r="X25" s="2" t="s">
        <v>137</v>
      </c>
      <c r="Y25" s="2" t="s">
        <v>28</v>
      </c>
    </row>
    <row r="26" spans="1:25" x14ac:dyDescent="0.25">
      <c r="A26" s="1">
        <v>45036</v>
      </c>
      <c r="B26" s="2" t="s">
        <v>72</v>
      </c>
      <c r="C26" s="2">
        <v>87198029</v>
      </c>
      <c r="D26" s="2">
        <v>76745761</v>
      </c>
      <c r="E26" s="2" t="s">
        <v>126</v>
      </c>
      <c r="F26" s="2" t="s">
        <v>73</v>
      </c>
      <c r="G26" s="2" t="s">
        <v>25</v>
      </c>
      <c r="H26" s="2" t="s">
        <v>25</v>
      </c>
      <c r="I26" s="2" t="s">
        <v>74</v>
      </c>
      <c r="J26" s="2" t="s">
        <v>75</v>
      </c>
      <c r="K26" s="2" t="s">
        <v>32</v>
      </c>
      <c r="L26" s="2">
        <v>1</v>
      </c>
      <c r="M26" s="2">
        <v>7.25</v>
      </c>
      <c r="N26" s="2">
        <v>9.9</v>
      </c>
      <c r="O26" s="2">
        <v>10</v>
      </c>
      <c r="P26" s="5">
        <v>0</v>
      </c>
      <c r="Q26" s="5">
        <v>48.7</v>
      </c>
      <c r="R26" s="5">
        <v>11.7</v>
      </c>
      <c r="S26" s="5">
        <v>92.38</v>
      </c>
      <c r="T26" s="6">
        <v>137.88999999999999</v>
      </c>
      <c r="U26" s="6">
        <f t="shared" si="0"/>
        <v>290.66999999999996</v>
      </c>
      <c r="V26" s="6">
        <v>43.6</v>
      </c>
      <c r="W26" s="6">
        <f t="shared" si="1"/>
        <v>334.27</v>
      </c>
      <c r="X26" s="2" t="s">
        <v>137</v>
      </c>
      <c r="Y26" s="2" t="s">
        <v>28</v>
      </c>
    </row>
    <row r="27" spans="1:25" x14ac:dyDescent="0.25">
      <c r="A27" s="1">
        <v>45035</v>
      </c>
      <c r="B27" s="2" t="s">
        <v>40</v>
      </c>
      <c r="C27" s="2">
        <v>87197279</v>
      </c>
      <c r="D27" s="2"/>
      <c r="E27" s="2" t="s">
        <v>126</v>
      </c>
      <c r="F27" s="2" t="s">
        <v>41</v>
      </c>
      <c r="G27" s="2" t="s">
        <v>25</v>
      </c>
      <c r="H27" s="2" t="s">
        <v>25</v>
      </c>
      <c r="I27" s="2" t="s">
        <v>31</v>
      </c>
      <c r="J27" s="2" t="s">
        <v>42</v>
      </c>
      <c r="K27" s="2" t="s">
        <v>32</v>
      </c>
      <c r="L27" s="2">
        <v>1</v>
      </c>
      <c r="M27" s="2">
        <v>12</v>
      </c>
      <c r="N27" s="2">
        <v>9.68</v>
      </c>
      <c r="O27" s="2">
        <v>12</v>
      </c>
      <c r="P27" s="5">
        <v>0</v>
      </c>
      <c r="Q27" s="5">
        <v>48.7</v>
      </c>
      <c r="R27" s="5">
        <v>11.7</v>
      </c>
      <c r="S27" s="5">
        <v>24.11</v>
      </c>
      <c r="T27" s="6">
        <v>0</v>
      </c>
      <c r="U27" s="6">
        <f t="shared" si="0"/>
        <v>84.51</v>
      </c>
      <c r="V27" s="6">
        <v>12.67</v>
      </c>
      <c r="W27" s="6">
        <f t="shared" si="1"/>
        <v>97.18</v>
      </c>
      <c r="X27" s="2" t="s">
        <v>137</v>
      </c>
      <c r="Y27" s="2" t="s">
        <v>28</v>
      </c>
    </row>
    <row r="28" spans="1:25" x14ac:dyDescent="0.25">
      <c r="A28" s="1">
        <v>45035</v>
      </c>
      <c r="B28" s="2" t="s">
        <v>33</v>
      </c>
      <c r="C28" s="2">
        <v>87196948</v>
      </c>
      <c r="D28" s="2"/>
      <c r="E28" s="2" t="s">
        <v>126</v>
      </c>
      <c r="F28" s="2" t="s">
        <v>34</v>
      </c>
      <c r="G28" s="2" t="s">
        <v>25</v>
      </c>
      <c r="H28" s="2" t="s">
        <v>25</v>
      </c>
      <c r="I28" s="2" t="s">
        <v>25</v>
      </c>
      <c r="J28" s="2" t="s">
        <v>35</v>
      </c>
      <c r="K28" s="2" t="s">
        <v>32</v>
      </c>
      <c r="L28" s="2">
        <v>2</v>
      </c>
      <c r="M28" s="2">
        <v>1476</v>
      </c>
      <c r="N28" s="2">
        <v>816</v>
      </c>
      <c r="O28" s="2">
        <v>1476</v>
      </c>
      <c r="P28" s="5">
        <v>0</v>
      </c>
      <c r="Q28" s="5">
        <v>663.37</v>
      </c>
      <c r="R28" s="5">
        <v>11.7</v>
      </c>
      <c r="S28" s="5">
        <v>1742.32</v>
      </c>
      <c r="T28" s="6">
        <v>2855.76</v>
      </c>
      <c r="U28" s="6">
        <f t="shared" si="0"/>
        <v>5273.15</v>
      </c>
      <c r="V28" s="6">
        <v>790.97</v>
      </c>
      <c r="W28" s="6">
        <f t="shared" si="1"/>
        <v>6064.12</v>
      </c>
      <c r="X28" s="2" t="s">
        <v>137</v>
      </c>
      <c r="Y28" s="2" t="s">
        <v>28</v>
      </c>
    </row>
    <row r="29" spans="1:25" x14ac:dyDescent="0.25">
      <c r="A29" s="1">
        <v>45035</v>
      </c>
      <c r="B29" s="2" t="s">
        <v>29</v>
      </c>
      <c r="C29" s="2">
        <v>87196930</v>
      </c>
      <c r="D29" s="2"/>
      <c r="E29" s="2" t="s">
        <v>126</v>
      </c>
      <c r="F29" s="2" t="s">
        <v>30</v>
      </c>
      <c r="G29" s="2" t="s">
        <v>25</v>
      </c>
      <c r="H29" s="2" t="s">
        <v>25</v>
      </c>
      <c r="I29" s="2" t="s">
        <v>31</v>
      </c>
      <c r="J29" s="2" t="s">
        <v>136</v>
      </c>
      <c r="K29" s="2" t="s">
        <v>32</v>
      </c>
      <c r="L29" s="2">
        <v>1</v>
      </c>
      <c r="M29" s="2">
        <v>123</v>
      </c>
      <c r="N29" s="2">
        <v>96</v>
      </c>
      <c r="O29" s="2">
        <v>123</v>
      </c>
      <c r="P29" s="5">
        <v>0</v>
      </c>
      <c r="Q29" s="5">
        <v>179.66</v>
      </c>
      <c r="R29" s="5">
        <v>11.7</v>
      </c>
      <c r="S29" s="5">
        <v>88.96</v>
      </c>
      <c r="T29" s="6">
        <v>0</v>
      </c>
      <c r="U29" s="6">
        <f t="shared" si="0"/>
        <v>280.32</v>
      </c>
      <c r="V29" s="6">
        <v>42.05</v>
      </c>
      <c r="W29" s="6">
        <f t="shared" si="1"/>
        <v>322.37</v>
      </c>
      <c r="X29" s="2" t="s">
        <v>137</v>
      </c>
      <c r="Y29" s="2" t="s">
        <v>28</v>
      </c>
    </row>
    <row r="30" spans="1:25" x14ac:dyDescent="0.25">
      <c r="A30" s="1">
        <v>45035</v>
      </c>
      <c r="B30" s="2" t="s">
        <v>43</v>
      </c>
      <c r="C30" s="2">
        <v>87197295</v>
      </c>
      <c r="D30" s="2"/>
      <c r="E30" s="2" t="s">
        <v>126</v>
      </c>
      <c r="F30" s="2" t="s">
        <v>44</v>
      </c>
      <c r="G30" s="2" t="s">
        <v>25</v>
      </c>
      <c r="H30" s="2" t="s">
        <v>25</v>
      </c>
      <c r="I30" s="2" t="s">
        <v>31</v>
      </c>
      <c r="J30" s="2" t="s">
        <v>45</v>
      </c>
      <c r="K30" s="2" t="s">
        <v>32</v>
      </c>
      <c r="L30" s="2">
        <v>2</v>
      </c>
      <c r="M30" s="2">
        <v>9.11</v>
      </c>
      <c r="N30" s="2">
        <v>7.34</v>
      </c>
      <c r="O30" s="2">
        <v>10</v>
      </c>
      <c r="P30" s="5">
        <v>0</v>
      </c>
      <c r="Q30" s="5">
        <v>48.7</v>
      </c>
      <c r="R30" s="5">
        <v>11.7</v>
      </c>
      <c r="S30" s="5">
        <v>24.11</v>
      </c>
      <c r="T30" s="6">
        <v>0</v>
      </c>
      <c r="U30" s="6">
        <f t="shared" si="0"/>
        <v>84.51</v>
      </c>
      <c r="V30" s="6">
        <v>12.67</v>
      </c>
      <c r="W30" s="6">
        <f t="shared" si="1"/>
        <v>97.18</v>
      </c>
      <c r="X30" s="2" t="s">
        <v>137</v>
      </c>
      <c r="Y30" s="2" t="s">
        <v>28</v>
      </c>
    </row>
    <row r="31" spans="1:25" x14ac:dyDescent="0.25">
      <c r="A31" s="1">
        <v>45035</v>
      </c>
      <c r="B31" s="2" t="s">
        <v>49</v>
      </c>
      <c r="C31" s="2">
        <v>87196933</v>
      </c>
      <c r="D31" s="2"/>
      <c r="E31" s="2" t="s">
        <v>126</v>
      </c>
      <c r="F31" s="2" t="s">
        <v>50</v>
      </c>
      <c r="G31" s="2" t="s">
        <v>25</v>
      </c>
      <c r="H31" s="2" t="s">
        <v>25</v>
      </c>
      <c r="I31" s="2" t="s">
        <v>31</v>
      </c>
      <c r="J31" s="2" t="s">
        <v>51</v>
      </c>
      <c r="K31" s="2" t="s">
        <v>32</v>
      </c>
      <c r="L31" s="2">
        <v>3</v>
      </c>
      <c r="M31" s="2">
        <v>75</v>
      </c>
      <c r="N31" s="2">
        <v>62.1</v>
      </c>
      <c r="O31" s="2">
        <v>75</v>
      </c>
      <c r="P31" s="5">
        <v>0</v>
      </c>
      <c r="Q31" s="5">
        <v>109.55</v>
      </c>
      <c r="R31" s="5">
        <v>11.7</v>
      </c>
      <c r="S31" s="5">
        <v>253.77</v>
      </c>
      <c r="T31" s="6">
        <v>403</v>
      </c>
      <c r="U31" s="6">
        <f t="shared" si="0"/>
        <v>778.02</v>
      </c>
      <c r="V31" s="6">
        <v>116.7</v>
      </c>
      <c r="W31" s="6">
        <f t="shared" si="1"/>
        <v>894.72</v>
      </c>
      <c r="X31" s="2" t="s">
        <v>137</v>
      </c>
      <c r="Y31" s="2" t="s">
        <v>28</v>
      </c>
    </row>
    <row r="32" spans="1:25" x14ac:dyDescent="0.25">
      <c r="A32" s="1">
        <v>45035</v>
      </c>
      <c r="B32" s="2" t="s">
        <v>46</v>
      </c>
      <c r="C32" s="2">
        <v>87197093</v>
      </c>
      <c r="D32" s="2"/>
      <c r="E32" s="2" t="s">
        <v>126</v>
      </c>
      <c r="F32" s="2" t="s">
        <v>47</v>
      </c>
      <c r="G32" s="2" t="s">
        <v>25</v>
      </c>
      <c r="H32" s="2" t="s">
        <v>25</v>
      </c>
      <c r="I32" s="2" t="s">
        <v>25</v>
      </c>
      <c r="J32" s="2" t="s">
        <v>48</v>
      </c>
      <c r="K32" s="2" t="s">
        <v>32</v>
      </c>
      <c r="L32" s="2">
        <v>1</v>
      </c>
      <c r="M32" s="2">
        <v>2</v>
      </c>
      <c r="N32" s="2">
        <v>2.16</v>
      </c>
      <c r="O32" s="2">
        <v>3</v>
      </c>
      <c r="P32" s="5">
        <v>0</v>
      </c>
      <c r="Q32" s="5">
        <v>48.7</v>
      </c>
      <c r="R32" s="5">
        <v>11.7</v>
      </c>
      <c r="S32" s="5">
        <v>92.38</v>
      </c>
      <c r="T32" s="6">
        <v>137.88999999999999</v>
      </c>
      <c r="U32" s="6">
        <f t="shared" si="0"/>
        <v>290.66999999999996</v>
      </c>
      <c r="V32" s="6">
        <v>43.6</v>
      </c>
      <c r="W32" s="6">
        <f t="shared" si="1"/>
        <v>334.27</v>
      </c>
      <c r="X32" s="2" t="s">
        <v>137</v>
      </c>
      <c r="Y32" s="2" t="s">
        <v>28</v>
      </c>
    </row>
    <row r="33" spans="1:25" x14ac:dyDescent="0.25">
      <c r="A33" s="1">
        <v>45036</v>
      </c>
      <c r="B33" s="2" t="s">
        <v>52</v>
      </c>
      <c r="C33" s="2">
        <v>87198093</v>
      </c>
      <c r="D33" s="2">
        <v>76745775</v>
      </c>
      <c r="E33" s="2" t="s">
        <v>129</v>
      </c>
      <c r="F33" s="2" t="s">
        <v>53</v>
      </c>
      <c r="G33" s="2" t="s">
        <v>25</v>
      </c>
      <c r="H33" s="2" t="s">
        <v>25</v>
      </c>
      <c r="I33" s="2" t="s">
        <v>31</v>
      </c>
      <c r="J33" s="2" t="s">
        <v>39</v>
      </c>
      <c r="K33" s="2" t="s">
        <v>32</v>
      </c>
      <c r="L33" s="2">
        <v>1</v>
      </c>
      <c r="M33" s="2">
        <v>46.98</v>
      </c>
      <c r="N33" s="2">
        <v>22.8</v>
      </c>
      <c r="O33" s="2">
        <v>47</v>
      </c>
      <c r="P33" s="5">
        <v>0</v>
      </c>
      <c r="Q33" s="5">
        <v>68.650000000000006</v>
      </c>
      <c r="R33" s="5">
        <v>11.7</v>
      </c>
      <c r="S33" s="5">
        <v>136.22999999999999</v>
      </c>
      <c r="T33" s="6">
        <v>206.48</v>
      </c>
      <c r="U33" s="6">
        <f t="shared" si="0"/>
        <v>423.05999999999995</v>
      </c>
      <c r="V33" s="6">
        <v>63.46</v>
      </c>
      <c r="W33" s="6">
        <f t="shared" si="1"/>
        <v>486.51999999999992</v>
      </c>
      <c r="X33" s="2" t="s">
        <v>137</v>
      </c>
      <c r="Y33" s="2" t="s">
        <v>28</v>
      </c>
    </row>
    <row r="34" spans="1:25" x14ac:dyDescent="0.25">
      <c r="A34" s="1">
        <v>45036</v>
      </c>
      <c r="B34" s="2" t="s">
        <v>54</v>
      </c>
      <c r="C34" s="2">
        <v>87198103</v>
      </c>
      <c r="D34" s="2">
        <v>76745775</v>
      </c>
      <c r="E34" s="2" t="s">
        <v>129</v>
      </c>
      <c r="F34" s="2" t="s">
        <v>55</v>
      </c>
      <c r="G34" s="2" t="s">
        <v>25</v>
      </c>
      <c r="H34" s="2" t="s">
        <v>25</v>
      </c>
      <c r="I34" s="2" t="s">
        <v>31</v>
      </c>
      <c r="J34" s="2" t="s">
        <v>56</v>
      </c>
      <c r="K34" s="2" t="s">
        <v>32</v>
      </c>
      <c r="L34" s="2">
        <v>1</v>
      </c>
      <c r="M34" s="2">
        <v>4.5999999999999996</v>
      </c>
      <c r="N34" s="2">
        <v>8.39</v>
      </c>
      <c r="O34" s="2">
        <v>9</v>
      </c>
      <c r="P34" s="5">
        <v>0</v>
      </c>
      <c r="Q34" s="5">
        <v>48.7</v>
      </c>
      <c r="R34" s="5">
        <v>11.7</v>
      </c>
      <c r="S34" s="5">
        <v>92.38</v>
      </c>
      <c r="T34" s="6">
        <v>137.88999999999999</v>
      </c>
      <c r="U34" s="6">
        <f t="shared" si="0"/>
        <v>290.66999999999996</v>
      </c>
      <c r="V34" s="6">
        <v>43.6</v>
      </c>
      <c r="W34" s="6">
        <f t="shared" si="1"/>
        <v>334.27</v>
      </c>
      <c r="X34" s="2" t="s">
        <v>137</v>
      </c>
      <c r="Y34" s="2" t="s">
        <v>28</v>
      </c>
    </row>
    <row r="35" spans="1:25" x14ac:dyDescent="0.25">
      <c r="A35" s="1">
        <v>45037</v>
      </c>
      <c r="B35" s="2" t="s">
        <v>117</v>
      </c>
      <c r="C35" s="2"/>
      <c r="D35" s="2"/>
      <c r="E35" s="2" t="s">
        <v>118</v>
      </c>
      <c r="F35" s="2" t="s">
        <v>130</v>
      </c>
      <c r="G35" s="2" t="s">
        <v>101</v>
      </c>
      <c r="H35" s="2" t="s">
        <v>119</v>
      </c>
      <c r="I35" s="2" t="s">
        <v>101</v>
      </c>
      <c r="J35" s="2" t="s">
        <v>120</v>
      </c>
      <c r="K35" s="2" t="s">
        <v>32</v>
      </c>
      <c r="L35" s="2">
        <v>1</v>
      </c>
      <c r="M35" s="2">
        <v>9.6</v>
      </c>
      <c r="N35" s="2">
        <v>33.24</v>
      </c>
      <c r="O35" s="2">
        <v>34</v>
      </c>
      <c r="P35" s="5">
        <v>0</v>
      </c>
      <c r="Q35" s="5">
        <v>89.02</v>
      </c>
      <c r="R35" s="5">
        <v>11.7</v>
      </c>
      <c r="S35" s="5">
        <v>134.37</v>
      </c>
      <c r="T35" s="6">
        <v>182.38</v>
      </c>
      <c r="U35" s="6">
        <f t="shared" si="0"/>
        <v>417.47</v>
      </c>
      <c r="V35" s="6">
        <v>62.62</v>
      </c>
      <c r="W35" s="6">
        <f t="shared" si="1"/>
        <v>480.09000000000003</v>
      </c>
      <c r="X35" s="2" t="s">
        <v>137</v>
      </c>
      <c r="Y35" s="2" t="s">
        <v>28</v>
      </c>
    </row>
    <row r="36" spans="1:25" x14ac:dyDescent="0.25">
      <c r="O36"/>
      <c r="Q36" s="4"/>
      <c r="R36" s="4"/>
      <c r="S36" s="4"/>
    </row>
  </sheetData>
  <sortState ref="A2:Z35">
    <sortCondition ref="B2:B3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2023-04-24T10:03:23Z</dcterms:created>
  <dcterms:modified xsi:type="dcterms:W3CDTF">2023-04-25T13:47:58Z</dcterms:modified>
</cp:coreProperties>
</file>