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75" windowWidth="19875" windowHeight="8235"/>
  </bookViews>
  <sheets>
    <sheet name="Sheet1" sheetId="1" r:id="rId1"/>
  </sheets>
  <definedNames>
    <definedName name="_xlnm._FilterDatabase" localSheetId="0" hidden="1">Sheet1!$A$1:$Y$43</definedName>
  </definedNames>
  <calcPr calcId="145621"/>
</workbook>
</file>

<file path=xl/calcChain.xml><?xml version="1.0" encoding="utf-8"?>
<calcChain xmlns="http://schemas.openxmlformats.org/spreadsheetml/2006/main">
  <c r="T2" i="1" l="1"/>
  <c r="V2" i="1" s="1"/>
  <c r="T4" i="1" l="1"/>
  <c r="V4" i="1" s="1"/>
  <c r="T5" i="1"/>
  <c r="V5" i="1" s="1"/>
  <c r="T6" i="1"/>
  <c r="V6" i="1" s="1"/>
  <c r="T7" i="1"/>
  <c r="V7" i="1" s="1"/>
  <c r="T8" i="1"/>
  <c r="V8" i="1" s="1"/>
  <c r="T9" i="1"/>
  <c r="V9" i="1" s="1"/>
  <c r="T10" i="1"/>
  <c r="V10" i="1" s="1"/>
  <c r="T11" i="1"/>
  <c r="V11" i="1" s="1"/>
  <c r="T12" i="1"/>
  <c r="V12" i="1" s="1"/>
  <c r="T13" i="1"/>
  <c r="V13" i="1" s="1"/>
  <c r="T14" i="1"/>
  <c r="V14" i="1" s="1"/>
  <c r="T15" i="1"/>
  <c r="V15" i="1" s="1"/>
  <c r="T16" i="1"/>
  <c r="T17" i="1"/>
  <c r="V17" i="1" s="1"/>
  <c r="T18" i="1"/>
  <c r="V18" i="1" s="1"/>
  <c r="T19" i="1"/>
  <c r="V19" i="1" s="1"/>
  <c r="T20" i="1"/>
  <c r="V20" i="1" s="1"/>
  <c r="T21" i="1"/>
  <c r="V21" i="1" s="1"/>
  <c r="T22" i="1"/>
  <c r="V22" i="1" s="1"/>
  <c r="T23" i="1"/>
  <c r="V23" i="1" s="1"/>
  <c r="T24" i="1"/>
  <c r="V24" i="1" s="1"/>
  <c r="T25" i="1"/>
  <c r="V25" i="1" s="1"/>
  <c r="T26" i="1"/>
  <c r="V26" i="1" s="1"/>
  <c r="T27" i="1"/>
  <c r="V27" i="1" s="1"/>
  <c r="T28" i="1"/>
  <c r="V28" i="1" s="1"/>
  <c r="T29" i="1"/>
  <c r="V29" i="1" s="1"/>
  <c r="T30" i="1"/>
  <c r="V30" i="1" s="1"/>
  <c r="T31" i="1"/>
  <c r="V31" i="1" s="1"/>
  <c r="T32" i="1"/>
  <c r="V32" i="1" s="1"/>
  <c r="T33" i="1"/>
  <c r="V33" i="1" s="1"/>
  <c r="T34" i="1"/>
  <c r="V34" i="1" s="1"/>
  <c r="T35" i="1"/>
  <c r="V35" i="1" s="1"/>
  <c r="T36" i="1"/>
  <c r="V36" i="1" s="1"/>
  <c r="T37" i="1"/>
  <c r="V37" i="1" s="1"/>
  <c r="T38" i="1"/>
  <c r="V38" i="1" s="1"/>
  <c r="T39" i="1"/>
  <c r="V39" i="1" s="1"/>
  <c r="T40" i="1"/>
  <c r="V40" i="1" s="1"/>
  <c r="T3" i="1"/>
  <c r="V3" i="1" s="1"/>
  <c r="V16" i="1" l="1"/>
</calcChain>
</file>

<file path=xl/sharedStrings.xml><?xml version="1.0" encoding="utf-8"?>
<sst xmlns="http://schemas.openxmlformats.org/spreadsheetml/2006/main" count="444" uniqueCount="168">
  <si>
    <t>Manifest Date</t>
  </si>
  <si>
    <t>Waybill</t>
  </si>
  <si>
    <t>Client Reference</t>
  </si>
  <si>
    <t>Consignor</t>
  </si>
  <si>
    <t>Consignee</t>
  </si>
  <si>
    <t>Branch</t>
  </si>
  <si>
    <t>Origin</t>
  </si>
  <si>
    <t>Destination</t>
  </si>
  <si>
    <t>Dest Town</t>
  </si>
  <si>
    <t>Serv_C</t>
  </si>
  <si>
    <t>Pcs</t>
  </si>
  <si>
    <t>MassKg</t>
  </si>
  <si>
    <t>VolWT</t>
  </si>
  <si>
    <t>Chargeable</t>
  </si>
  <si>
    <t>Inv_Value</t>
  </si>
  <si>
    <t>Freight_Charge</t>
  </si>
  <si>
    <t>Insurance</t>
  </si>
  <si>
    <t>Fuel</t>
  </si>
  <si>
    <t>Other_Surch</t>
  </si>
  <si>
    <t>SubTotal</t>
  </si>
  <si>
    <t>VAT</t>
  </si>
  <si>
    <t>Total</t>
  </si>
  <si>
    <t>InvoiceNo</t>
  </si>
  <si>
    <t>Billable Accnum</t>
  </si>
  <si>
    <t>MA Info</t>
  </si>
  <si>
    <t>JNB</t>
  </si>
  <si>
    <t>DOOR</t>
  </si>
  <si>
    <t>CPT</t>
  </si>
  <si>
    <t>BTGC200839</t>
  </si>
  <si>
    <t>DAVID HARTY</t>
  </si>
  <si>
    <t>SANDTON</t>
  </si>
  <si>
    <t>BTG005</t>
  </si>
  <si>
    <t>BTGC200837</t>
  </si>
  <si>
    <t>MALEEPILE MOSEKI</t>
  </si>
  <si>
    <t>PTA</t>
  </si>
  <si>
    <t>HATFIELD</t>
  </si>
  <si>
    <t>BTGC200835</t>
  </si>
  <si>
    <t>JAMEELA YASINI</t>
  </si>
  <si>
    <t>DBN</t>
  </si>
  <si>
    <t>PHOENIX</t>
  </si>
  <si>
    <t>BTGC200834</t>
  </si>
  <si>
    <t>AMANDA BAMBISA</t>
  </si>
  <si>
    <t>BTGC200833</t>
  </si>
  <si>
    <t>JACQUES IBABA</t>
  </si>
  <si>
    <t>PIETERMARITZBURG</t>
  </si>
  <si>
    <t>BTGC1359</t>
  </si>
  <si>
    <t>LUGGAGE GLOVE</t>
  </si>
  <si>
    <t>SAMSONITE WORLDWEAR</t>
  </si>
  <si>
    <t>FAIRLAND</t>
  </si>
  <si>
    <t>BTGC10143</t>
  </si>
  <si>
    <t>MATADOR CLEARWATER</t>
  </si>
  <si>
    <t>STRUBENS VALLEY</t>
  </si>
  <si>
    <t>BTGC198481</t>
  </si>
  <si>
    <t>PALESA MOKOBORI</t>
  </si>
  <si>
    <t>PIMVILLE</t>
  </si>
  <si>
    <t>BTGC200756</t>
  </si>
  <si>
    <t>SHEEMA LOONAT</t>
  </si>
  <si>
    <t>HOUGHTON</t>
  </si>
  <si>
    <t>BTGC200844</t>
  </si>
  <si>
    <t>DAVID THOMAS</t>
  </si>
  <si>
    <t>PLZ</t>
  </si>
  <si>
    <t xml:space="preserve">NORTH END </t>
  </si>
  <si>
    <t>BTGC2009</t>
  </si>
  <si>
    <t>HUSSIEN MADIH</t>
  </si>
  <si>
    <t>TAKEALOT JHB DC-1</t>
  </si>
  <si>
    <t>KEMPTON PARK</t>
  </si>
  <si>
    <t>BTGC2776</t>
  </si>
  <si>
    <t>TAKEALOT JHB DC-3</t>
  </si>
  <si>
    <t>BTGC200888</t>
  </si>
  <si>
    <t>INV200888</t>
  </si>
  <si>
    <t>CRAIG ORTELL</t>
  </si>
  <si>
    <t>CENTURION</t>
  </si>
  <si>
    <t>BTGC200891</t>
  </si>
  <si>
    <t>LANCE MUDALY</t>
  </si>
  <si>
    <t>BTGC200866</t>
  </si>
  <si>
    <t>SOMAYA FAKIER</t>
  </si>
  <si>
    <t>FOURWAYS</t>
  </si>
  <si>
    <t>BTGC4541</t>
  </si>
  <si>
    <t>BTGC6556</t>
  </si>
  <si>
    <t>BTGC9387</t>
  </si>
  <si>
    <t>BTGC89954</t>
  </si>
  <si>
    <t>BTGC200906</t>
  </si>
  <si>
    <t>BOKAMOSO SEBOLAO</t>
  </si>
  <si>
    <t>MIDRAND</t>
  </si>
  <si>
    <t>BTGC10148</t>
  </si>
  <si>
    <t>JUST IN CASE</t>
  </si>
  <si>
    <t>BTGC10149</t>
  </si>
  <si>
    <t>M  BROWN</t>
  </si>
  <si>
    <t>GRJ</t>
  </si>
  <si>
    <t>GEORGE</t>
  </si>
  <si>
    <t>BTGC10151</t>
  </si>
  <si>
    <t>MODA O.R. TAMBO</t>
  </si>
  <si>
    <t>BTGC200903</t>
  </si>
  <si>
    <t>ASHNI SEWLALL</t>
  </si>
  <si>
    <t>ISIPINGO BEACH</t>
  </si>
  <si>
    <t>BTGC200886</t>
  </si>
  <si>
    <t>INV200886</t>
  </si>
  <si>
    <t>SONYA CROOKS</t>
  </si>
  <si>
    <t>HARTBEESPOORT</t>
  </si>
  <si>
    <t>2294914</t>
  </si>
  <si>
    <t>PIETER JOUBERT</t>
  </si>
  <si>
    <t>LUGGAGE WAREHOUSE</t>
  </si>
  <si>
    <t>MUIZENBERG</t>
  </si>
  <si>
    <t>BTGC4786</t>
  </si>
  <si>
    <t>TAKE A LOT CPT</t>
  </si>
  <si>
    <t>MONTAGUE GARDENS</t>
  </si>
  <si>
    <t>BTGC200963</t>
  </si>
  <si>
    <t>KAREN LE SUEUR</t>
  </si>
  <si>
    <t>BTGC10153</t>
  </si>
  <si>
    <t>INTERBRAND</t>
  </si>
  <si>
    <t>AEROTON</t>
  </si>
  <si>
    <t>BTGC200948</t>
  </si>
  <si>
    <t>KATEULE NAKAZWE</t>
  </si>
  <si>
    <t>EDENVALE</t>
  </si>
  <si>
    <t>BTGC10146</t>
  </si>
  <si>
    <t>DBF IRENE</t>
  </si>
  <si>
    <t>IRENE</t>
  </si>
  <si>
    <t>BTGC10144</t>
  </si>
  <si>
    <t>THE LUGGAGE CO - GREENSTONE</t>
  </si>
  <si>
    <t>MODDERFONTEIN</t>
  </si>
  <si>
    <t>BTGC10155</t>
  </si>
  <si>
    <t>PORTER &amp; CRAFT G R M</t>
  </si>
  <si>
    <t>BTGC200997</t>
  </si>
  <si>
    <t>FRANCOIS BOTES</t>
  </si>
  <si>
    <t>BTGC200993</t>
  </si>
  <si>
    <t>CELEST BEZUIDENHOUT</t>
  </si>
  <si>
    <t>PRETORIA</t>
  </si>
  <si>
    <t>BTGC7816-3986</t>
  </si>
  <si>
    <t>BTGC10157</t>
  </si>
  <si>
    <t>WOLMANS LA LUCIA</t>
  </si>
  <si>
    <t>LA LUCIA</t>
  </si>
  <si>
    <t>BTGC200992</t>
  </si>
  <si>
    <t>PALESA KEKANA</t>
  </si>
  <si>
    <t>SANDOWN</t>
  </si>
  <si>
    <t xml:space="preserve">INV10143 </t>
  </si>
  <si>
    <t xml:space="preserve">INV10144 </t>
  </si>
  <si>
    <t xml:space="preserve">INV10146 </t>
  </si>
  <si>
    <t xml:space="preserve">INV10148 </t>
  </si>
  <si>
    <t xml:space="preserve">INV10149 </t>
  </si>
  <si>
    <t xml:space="preserve">INV10150 51 </t>
  </si>
  <si>
    <t xml:space="preserve">INV10153 </t>
  </si>
  <si>
    <t xml:space="preserve">INV10155 </t>
  </si>
  <si>
    <t xml:space="preserve">INV10157 </t>
  </si>
  <si>
    <t>REPAIRS-1359-4140-1361</t>
  </si>
  <si>
    <t xml:space="preserve">INV198481-AP </t>
  </si>
  <si>
    <t xml:space="preserve">INV200756-AP </t>
  </si>
  <si>
    <t xml:space="preserve">INV200833 </t>
  </si>
  <si>
    <t xml:space="preserve">INV200834 </t>
  </si>
  <si>
    <t xml:space="preserve">INV200835 </t>
  </si>
  <si>
    <t xml:space="preserve">INV200837 </t>
  </si>
  <si>
    <t xml:space="preserve">INV200839 </t>
  </si>
  <si>
    <t xml:space="preserve">INV200844 </t>
  </si>
  <si>
    <t xml:space="preserve">INV200866 </t>
  </si>
  <si>
    <t xml:space="preserve">INV200891 </t>
  </si>
  <si>
    <t xml:space="preserve">INV200903 </t>
  </si>
  <si>
    <t xml:space="preserve">INV200906 </t>
  </si>
  <si>
    <t xml:space="preserve">INV200948 </t>
  </si>
  <si>
    <t xml:space="preserve">INV200963 </t>
  </si>
  <si>
    <t xml:space="preserve">INV200992 </t>
  </si>
  <si>
    <t xml:space="preserve">INV200993 </t>
  </si>
  <si>
    <t xml:space="preserve">INV200997 </t>
  </si>
  <si>
    <t xml:space="preserve">97217816-97223986 </t>
  </si>
  <si>
    <t>BEREA</t>
  </si>
  <si>
    <t>DESIGNER BAKING</t>
  </si>
  <si>
    <t>ELS</t>
  </si>
  <si>
    <t>INV293117</t>
  </si>
  <si>
    <t>STILL WORKS ENGINEERING</t>
  </si>
  <si>
    <t>JOHANNESBURG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</si>
</sst>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R&quot;* #,##0.00_-;\-&quot;R&quot;* #,##0.00_-;_-&quot;R&quot;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14" fontId="0" fillId="0" borderId="1" xfId="0" applyNumberFormat="1" applyBorder="1"/>
    <xf numFmtId="0" fontId="0" fillId="0" borderId="1" xfId="0" applyBorder="1"/>
    <xf numFmtId="2" fontId="0" fillId="0" borderId="1" xfId="0" applyNumberFormat="1" applyBorder="1"/>
    <xf numFmtId="2" fontId="0" fillId="0" borderId="1" xfId="1" applyNumberFormat="1" applyFont="1" applyBorder="1"/>
    <xf numFmtId="2" fontId="0" fillId="0" borderId="0" xfId="0" applyNumberFormat="1"/>
    <xf numFmtId="2" fontId="0" fillId="0" borderId="0" xfId="1" applyNumberFormat="1" applyFont="1"/>
    <xf numFmtId="14" fontId="0" fillId="0" borderId="1" xfId="0" applyNumberFormat="1" applyFont="1" applyBorder="1"/>
    <xf numFmtId="0" fontId="0" fillId="0" borderId="1" xfId="0" applyFont="1" applyBorder="1" applyAlignment="1">
      <alignment horizontal="center" vertical="center" wrapText="1"/>
    </xf>
    <xf numFmtId="0" fontId="0" fillId="0" borderId="0" xfId="0" applyFont="1"/>
    <xf numFmtId="0" fontId="0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right" vertical="center" wrapText="1"/>
    </xf>
    <xf numFmtId="2" fontId="0" fillId="0" borderId="1" xfId="0" applyNumberFormat="1" applyFont="1" applyBorder="1" applyAlignment="1">
      <alignment horizontal="right" vertical="center" wrapText="1"/>
    </xf>
    <xf numFmtId="0" fontId="0" fillId="0" borderId="1" xfId="0" applyFont="1" applyBorder="1" applyAlignment="1">
      <alignment horizontal="left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0"/>
  <sheetViews>
    <sheetView tabSelected="1" workbookViewId="0">
      <selection activeCell="I3" sqref="I3"/>
    </sheetView>
  </sheetViews>
  <sheetFormatPr defaultRowHeight="15" customHeight="1" x14ac:dyDescent="0.25"/>
  <cols>
    <col min="1" max="1" width="13.7109375" bestFit="1" customWidth="1"/>
    <col min="2" max="2" width="14.42578125" bestFit="1" customWidth="1"/>
    <col min="3" max="3" width="22.85546875" bestFit="1" customWidth="1"/>
    <col min="4" max="4" width="25.28515625" bestFit="1" customWidth="1"/>
    <col min="5" max="5" width="30" bestFit="1" customWidth="1"/>
    <col min="6" max="6" width="7" bestFit="1" customWidth="1"/>
    <col min="7" max="7" width="6.42578125" bestFit="1" customWidth="1"/>
    <col min="8" max="8" width="11.28515625" bestFit="1" customWidth="1"/>
    <col min="9" max="9" width="20.5703125" bestFit="1" customWidth="1"/>
    <col min="10" max="10" width="7" bestFit="1" customWidth="1"/>
    <col min="11" max="11" width="3.85546875" bestFit="1" customWidth="1"/>
    <col min="12" max="12" width="7.7109375" bestFit="1" customWidth="1"/>
    <col min="13" max="13" width="7" bestFit="1" customWidth="1"/>
    <col min="14" max="14" width="11" bestFit="1" customWidth="1"/>
    <col min="15" max="15" width="9.85546875" style="6" bestFit="1" customWidth="1"/>
    <col min="16" max="16" width="14.5703125" style="6" bestFit="1" customWidth="1"/>
    <col min="17" max="17" width="9.5703125" style="6" bestFit="1" customWidth="1"/>
    <col min="18" max="18" width="6.5703125" style="6" bestFit="1" customWidth="1"/>
    <col min="19" max="19" width="12" style="7" bestFit="1" customWidth="1"/>
    <col min="20" max="20" width="8.7109375" style="7" bestFit="1" customWidth="1"/>
    <col min="21" max="22" width="6.5703125" style="7" bestFit="1" customWidth="1"/>
    <col min="23" max="23" width="10.28515625" style="7" bestFit="1" customWidth="1"/>
    <col min="24" max="24" width="15.28515625" bestFit="1" customWidth="1"/>
    <col min="25" max="25" width="8.140625" bestFit="1" customWidth="1"/>
  </cols>
  <sheetData>
    <row r="1" spans="1:25" ht="1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</row>
    <row r="2" spans="1:25" s="10" customFormat="1" ht="15" customHeight="1" x14ac:dyDescent="0.25">
      <c r="A2" s="8">
        <v>45190</v>
      </c>
      <c r="B2" s="11">
        <v>2257916</v>
      </c>
      <c r="C2" s="11"/>
      <c r="D2" s="14" t="s">
        <v>166</v>
      </c>
      <c r="E2" s="11" t="s">
        <v>163</v>
      </c>
      <c r="F2" s="11" t="s">
        <v>164</v>
      </c>
      <c r="G2" s="11" t="s">
        <v>164</v>
      </c>
      <c r="H2" s="11" t="s">
        <v>25</v>
      </c>
      <c r="I2" s="11" t="s">
        <v>167</v>
      </c>
      <c r="J2" s="11" t="s">
        <v>26</v>
      </c>
      <c r="K2" s="12">
        <v>1</v>
      </c>
      <c r="L2" s="12">
        <v>79</v>
      </c>
      <c r="M2" s="12">
        <v>20</v>
      </c>
      <c r="N2" s="12">
        <v>79</v>
      </c>
      <c r="O2" s="13">
        <v>0</v>
      </c>
      <c r="P2" s="13">
        <v>231.96</v>
      </c>
      <c r="Q2" s="13">
        <v>11.02</v>
      </c>
      <c r="R2" s="13">
        <v>285.33999999999997</v>
      </c>
      <c r="S2" s="13">
        <v>250.76</v>
      </c>
      <c r="T2" s="5">
        <f t="shared" ref="T2:T40" si="0">SUM(O2:S2)</f>
        <v>779.07999999999993</v>
      </c>
      <c r="U2" s="13">
        <v>116.87</v>
      </c>
      <c r="V2" s="5">
        <f t="shared" ref="V2:V40" si="1">SUM(T2:U2)</f>
        <v>895.94999999999993</v>
      </c>
      <c r="W2" s="9" t="s">
        <v>165</v>
      </c>
      <c r="X2" s="11" t="s">
        <v>31</v>
      </c>
      <c r="Y2" s="9"/>
    </row>
    <row r="3" spans="1:25" ht="15" customHeight="1" x14ac:dyDescent="0.25">
      <c r="A3" s="2">
        <v>45190</v>
      </c>
      <c r="B3" s="3" t="s">
        <v>99</v>
      </c>
      <c r="C3" s="3"/>
      <c r="D3" s="3" t="s">
        <v>100</v>
      </c>
      <c r="E3" s="3" t="s">
        <v>101</v>
      </c>
      <c r="F3" s="3" t="s">
        <v>60</v>
      </c>
      <c r="G3" s="3" t="s">
        <v>60</v>
      </c>
      <c r="H3" s="3" t="s">
        <v>27</v>
      </c>
      <c r="I3" s="3" t="s">
        <v>102</v>
      </c>
      <c r="J3" s="3" t="s">
        <v>26</v>
      </c>
      <c r="K3" s="3">
        <v>1</v>
      </c>
      <c r="L3" s="3">
        <v>3</v>
      </c>
      <c r="M3" s="3">
        <v>12.09</v>
      </c>
      <c r="N3" s="3">
        <v>13</v>
      </c>
      <c r="O3" s="4">
        <v>0</v>
      </c>
      <c r="P3" s="4">
        <v>45.95</v>
      </c>
      <c r="Q3" s="13">
        <v>11.02</v>
      </c>
      <c r="R3" s="4">
        <v>27.16</v>
      </c>
      <c r="S3" s="5">
        <v>0</v>
      </c>
      <c r="T3" s="5">
        <f t="shared" si="0"/>
        <v>84.13</v>
      </c>
      <c r="U3" s="5">
        <v>12.62</v>
      </c>
      <c r="V3" s="5">
        <f t="shared" si="1"/>
        <v>96.75</v>
      </c>
      <c r="W3" s="9" t="s">
        <v>165</v>
      </c>
      <c r="X3" s="3" t="s">
        <v>31</v>
      </c>
      <c r="Y3" s="3"/>
    </row>
    <row r="4" spans="1:25" ht="15" customHeight="1" x14ac:dyDescent="0.25">
      <c r="A4" s="2">
        <v>45187</v>
      </c>
      <c r="B4" s="3" t="s">
        <v>49</v>
      </c>
      <c r="C4" s="3" t="s">
        <v>134</v>
      </c>
      <c r="D4" s="3" t="s">
        <v>46</v>
      </c>
      <c r="E4" s="3" t="s">
        <v>50</v>
      </c>
      <c r="F4" s="3" t="s">
        <v>27</v>
      </c>
      <c r="G4" s="3" t="s">
        <v>27</v>
      </c>
      <c r="H4" s="3" t="s">
        <v>25</v>
      </c>
      <c r="I4" s="3" t="s">
        <v>51</v>
      </c>
      <c r="J4" s="3" t="s">
        <v>26</v>
      </c>
      <c r="K4" s="3">
        <v>2</v>
      </c>
      <c r="L4" s="3">
        <v>17.5</v>
      </c>
      <c r="M4" s="3">
        <v>41.01</v>
      </c>
      <c r="N4" s="3">
        <v>42</v>
      </c>
      <c r="O4" s="4">
        <v>0</v>
      </c>
      <c r="P4" s="4">
        <v>77.459999999999994</v>
      </c>
      <c r="Q4" s="13">
        <v>11.02</v>
      </c>
      <c r="R4" s="4">
        <v>45.79</v>
      </c>
      <c r="S4" s="5">
        <v>0</v>
      </c>
      <c r="T4" s="5">
        <f t="shared" si="0"/>
        <v>134.26999999999998</v>
      </c>
      <c r="U4" s="5">
        <v>20.14</v>
      </c>
      <c r="V4" s="5">
        <f t="shared" si="1"/>
        <v>154.40999999999997</v>
      </c>
      <c r="W4" s="9" t="s">
        <v>165</v>
      </c>
      <c r="X4" s="3" t="s">
        <v>31</v>
      </c>
      <c r="Y4" s="3"/>
    </row>
    <row r="5" spans="1:25" ht="15" customHeight="1" x14ac:dyDescent="0.25">
      <c r="A5" s="2">
        <v>45190</v>
      </c>
      <c r="B5" s="3" t="s">
        <v>117</v>
      </c>
      <c r="C5" s="3" t="s">
        <v>135</v>
      </c>
      <c r="D5" s="3" t="s">
        <v>46</v>
      </c>
      <c r="E5" s="3" t="s">
        <v>118</v>
      </c>
      <c r="F5" s="3" t="s">
        <v>27</v>
      </c>
      <c r="G5" s="3" t="s">
        <v>27</v>
      </c>
      <c r="H5" s="3" t="s">
        <v>25</v>
      </c>
      <c r="I5" s="3" t="s">
        <v>119</v>
      </c>
      <c r="J5" s="3" t="s">
        <v>26</v>
      </c>
      <c r="K5" s="3">
        <v>2</v>
      </c>
      <c r="L5" s="3">
        <v>22</v>
      </c>
      <c r="M5" s="3">
        <v>55.55</v>
      </c>
      <c r="N5" s="3">
        <v>56</v>
      </c>
      <c r="O5" s="4">
        <v>0</v>
      </c>
      <c r="P5" s="4">
        <v>103.29</v>
      </c>
      <c r="Q5" s="13">
        <v>11.02</v>
      </c>
      <c r="R5" s="4">
        <v>61.06</v>
      </c>
      <c r="S5" s="5">
        <v>0</v>
      </c>
      <c r="T5" s="5">
        <f t="shared" si="0"/>
        <v>175.37</v>
      </c>
      <c r="U5" s="5">
        <v>26.31</v>
      </c>
      <c r="V5" s="5">
        <f t="shared" si="1"/>
        <v>201.68</v>
      </c>
      <c r="W5" s="9" t="s">
        <v>165</v>
      </c>
      <c r="X5" s="3" t="s">
        <v>31</v>
      </c>
      <c r="Y5" s="3"/>
    </row>
    <row r="6" spans="1:25" ht="15" customHeight="1" x14ac:dyDescent="0.25">
      <c r="A6" s="2">
        <v>45190</v>
      </c>
      <c r="B6" s="3" t="s">
        <v>114</v>
      </c>
      <c r="C6" s="3" t="s">
        <v>136</v>
      </c>
      <c r="D6" s="3" t="s">
        <v>46</v>
      </c>
      <c r="E6" s="3" t="s">
        <v>115</v>
      </c>
      <c r="F6" s="3" t="s">
        <v>27</v>
      </c>
      <c r="G6" s="3" t="s">
        <v>27</v>
      </c>
      <c r="H6" s="3" t="s">
        <v>34</v>
      </c>
      <c r="I6" s="3" t="s">
        <v>116</v>
      </c>
      <c r="J6" s="3" t="s">
        <v>26</v>
      </c>
      <c r="K6" s="3">
        <v>3</v>
      </c>
      <c r="L6" s="3">
        <v>30</v>
      </c>
      <c r="M6" s="3">
        <v>72.709999999999994</v>
      </c>
      <c r="N6" s="3">
        <v>73</v>
      </c>
      <c r="O6" s="4">
        <v>0</v>
      </c>
      <c r="P6" s="4">
        <v>155.53</v>
      </c>
      <c r="Q6" s="13">
        <v>11.02</v>
      </c>
      <c r="R6" s="4">
        <v>91.93</v>
      </c>
      <c r="S6" s="5">
        <v>0</v>
      </c>
      <c r="T6" s="5">
        <f t="shared" si="0"/>
        <v>258.48</v>
      </c>
      <c r="U6" s="5">
        <v>38.770000000000003</v>
      </c>
      <c r="V6" s="5">
        <f t="shared" si="1"/>
        <v>297.25</v>
      </c>
      <c r="W6" s="9" t="s">
        <v>165</v>
      </c>
      <c r="X6" s="3" t="s">
        <v>31</v>
      </c>
      <c r="Y6" s="3"/>
    </row>
    <row r="7" spans="1:25" ht="15" customHeight="1" x14ac:dyDescent="0.25">
      <c r="A7" s="2">
        <v>45189</v>
      </c>
      <c r="B7" s="3" t="s">
        <v>84</v>
      </c>
      <c r="C7" s="3" t="s">
        <v>137</v>
      </c>
      <c r="D7" s="3" t="s">
        <v>46</v>
      </c>
      <c r="E7" s="3" t="s">
        <v>85</v>
      </c>
      <c r="F7" s="3" t="s">
        <v>27</v>
      </c>
      <c r="G7" s="3" t="s">
        <v>27</v>
      </c>
      <c r="H7" s="3" t="s">
        <v>38</v>
      </c>
      <c r="I7" s="3" t="s">
        <v>162</v>
      </c>
      <c r="J7" s="3" t="s">
        <v>26</v>
      </c>
      <c r="K7" s="3">
        <v>1</v>
      </c>
      <c r="L7" s="3">
        <v>6</v>
      </c>
      <c r="M7" s="3">
        <v>14.86</v>
      </c>
      <c r="N7" s="3">
        <v>15</v>
      </c>
      <c r="O7" s="4">
        <v>0</v>
      </c>
      <c r="P7" s="4">
        <v>45.95</v>
      </c>
      <c r="Q7" s="13">
        <v>11.02</v>
      </c>
      <c r="R7" s="4">
        <v>27.16</v>
      </c>
      <c r="S7" s="5">
        <v>0</v>
      </c>
      <c r="T7" s="5">
        <f t="shared" si="0"/>
        <v>84.13</v>
      </c>
      <c r="U7" s="5">
        <v>12.62</v>
      </c>
      <c r="V7" s="5">
        <f t="shared" si="1"/>
        <v>96.75</v>
      </c>
      <c r="W7" s="9" t="s">
        <v>165</v>
      </c>
      <c r="X7" s="3" t="s">
        <v>31</v>
      </c>
      <c r="Y7" s="3"/>
    </row>
    <row r="8" spans="1:25" ht="15" customHeight="1" x14ac:dyDescent="0.25">
      <c r="A8" s="2">
        <v>45189</v>
      </c>
      <c r="B8" s="3" t="s">
        <v>86</v>
      </c>
      <c r="C8" s="3" t="s">
        <v>138</v>
      </c>
      <c r="D8" s="3" t="s">
        <v>46</v>
      </c>
      <c r="E8" s="3" t="s">
        <v>87</v>
      </c>
      <c r="F8" s="3" t="s">
        <v>27</v>
      </c>
      <c r="G8" s="3" t="s">
        <v>27</v>
      </c>
      <c r="H8" s="3" t="s">
        <v>88</v>
      </c>
      <c r="I8" s="3" t="s">
        <v>89</v>
      </c>
      <c r="J8" s="3" t="s">
        <v>26</v>
      </c>
      <c r="K8" s="3">
        <v>1</v>
      </c>
      <c r="L8" s="3">
        <v>5.5</v>
      </c>
      <c r="M8" s="3">
        <v>14.86</v>
      </c>
      <c r="N8" s="3">
        <v>15</v>
      </c>
      <c r="O8" s="4">
        <v>0</v>
      </c>
      <c r="P8" s="4">
        <v>45.95</v>
      </c>
      <c r="Q8" s="13">
        <v>11.02</v>
      </c>
      <c r="R8" s="4">
        <v>27.16</v>
      </c>
      <c r="S8" s="5">
        <v>0</v>
      </c>
      <c r="T8" s="5">
        <f t="shared" si="0"/>
        <v>84.13</v>
      </c>
      <c r="U8" s="5">
        <v>12.61</v>
      </c>
      <c r="V8" s="5">
        <f t="shared" si="1"/>
        <v>96.74</v>
      </c>
      <c r="W8" s="9" t="s">
        <v>165</v>
      </c>
      <c r="X8" s="3" t="s">
        <v>31</v>
      </c>
      <c r="Y8" s="3"/>
    </row>
    <row r="9" spans="1:25" ht="15" customHeight="1" x14ac:dyDescent="0.25">
      <c r="A9" s="2">
        <v>45189</v>
      </c>
      <c r="B9" s="3" t="s">
        <v>90</v>
      </c>
      <c r="C9" s="3" t="s">
        <v>139</v>
      </c>
      <c r="D9" s="3" t="s">
        <v>46</v>
      </c>
      <c r="E9" s="3" t="s">
        <v>91</v>
      </c>
      <c r="F9" s="3" t="s">
        <v>27</v>
      </c>
      <c r="G9" s="3" t="s">
        <v>27</v>
      </c>
      <c r="H9" s="3" t="s">
        <v>25</v>
      </c>
      <c r="I9" s="3" t="s">
        <v>65</v>
      </c>
      <c r="J9" s="3" t="s">
        <v>26</v>
      </c>
      <c r="K9" s="3">
        <v>1</v>
      </c>
      <c r="L9" s="3">
        <v>9.5</v>
      </c>
      <c r="M9" s="3">
        <v>28</v>
      </c>
      <c r="N9" s="3">
        <v>28</v>
      </c>
      <c r="O9" s="4">
        <v>0</v>
      </c>
      <c r="P9" s="4">
        <v>51.64</v>
      </c>
      <c r="Q9" s="13">
        <v>11.02</v>
      </c>
      <c r="R9" s="4">
        <v>30.53</v>
      </c>
      <c r="S9" s="5">
        <v>0</v>
      </c>
      <c r="T9" s="5">
        <f t="shared" si="0"/>
        <v>93.19</v>
      </c>
      <c r="U9" s="5">
        <v>13.98</v>
      </c>
      <c r="V9" s="5">
        <f t="shared" si="1"/>
        <v>107.17</v>
      </c>
      <c r="W9" s="9" t="s">
        <v>165</v>
      </c>
      <c r="X9" s="3" t="s">
        <v>31</v>
      </c>
      <c r="Y9" s="3"/>
    </row>
    <row r="10" spans="1:25" ht="15" customHeight="1" x14ac:dyDescent="0.25">
      <c r="A10" s="2">
        <v>45190</v>
      </c>
      <c r="B10" s="3" t="s">
        <v>108</v>
      </c>
      <c r="C10" s="3" t="s">
        <v>140</v>
      </c>
      <c r="D10" s="3" t="s">
        <v>46</v>
      </c>
      <c r="E10" s="3" t="s">
        <v>109</v>
      </c>
      <c r="F10" s="3" t="s">
        <v>27</v>
      </c>
      <c r="G10" s="3" t="s">
        <v>27</v>
      </c>
      <c r="H10" s="3" t="s">
        <v>25</v>
      </c>
      <c r="I10" s="3" t="s">
        <v>110</v>
      </c>
      <c r="J10" s="3" t="s">
        <v>26</v>
      </c>
      <c r="K10" s="3">
        <v>2</v>
      </c>
      <c r="L10" s="3">
        <v>21</v>
      </c>
      <c r="M10" s="3">
        <v>56</v>
      </c>
      <c r="N10" s="3">
        <v>56</v>
      </c>
      <c r="O10" s="4">
        <v>0</v>
      </c>
      <c r="P10" s="4">
        <v>103.29</v>
      </c>
      <c r="Q10" s="13">
        <v>11.02</v>
      </c>
      <c r="R10" s="4">
        <v>61.06</v>
      </c>
      <c r="S10" s="5">
        <v>0</v>
      </c>
      <c r="T10" s="5">
        <f t="shared" si="0"/>
        <v>175.37</v>
      </c>
      <c r="U10" s="5">
        <v>26.31</v>
      </c>
      <c r="V10" s="5">
        <f t="shared" si="1"/>
        <v>201.68</v>
      </c>
      <c r="W10" s="9" t="s">
        <v>165</v>
      </c>
      <c r="X10" s="3" t="s">
        <v>31</v>
      </c>
      <c r="Y10" s="3"/>
    </row>
    <row r="11" spans="1:25" ht="15" customHeight="1" x14ac:dyDescent="0.25">
      <c r="A11" s="2">
        <v>45190</v>
      </c>
      <c r="B11" s="3" t="s">
        <v>120</v>
      </c>
      <c r="C11" s="3" t="s">
        <v>141</v>
      </c>
      <c r="D11" s="3" t="s">
        <v>46</v>
      </c>
      <c r="E11" s="3" t="s">
        <v>121</v>
      </c>
      <c r="F11" s="3" t="s">
        <v>27</v>
      </c>
      <c r="G11" s="3" t="s">
        <v>27</v>
      </c>
      <c r="H11" s="3" t="s">
        <v>88</v>
      </c>
      <c r="I11" s="3" t="s">
        <v>89</v>
      </c>
      <c r="J11" s="3" t="s">
        <v>26</v>
      </c>
      <c r="K11" s="3">
        <v>1</v>
      </c>
      <c r="L11" s="3">
        <v>5</v>
      </c>
      <c r="M11" s="3">
        <v>13.17</v>
      </c>
      <c r="N11" s="3">
        <v>14</v>
      </c>
      <c r="O11" s="4">
        <v>0</v>
      </c>
      <c r="P11" s="4">
        <v>45.95</v>
      </c>
      <c r="Q11" s="13">
        <v>11.02</v>
      </c>
      <c r="R11" s="4">
        <v>27.16</v>
      </c>
      <c r="S11" s="5">
        <v>0</v>
      </c>
      <c r="T11" s="5">
        <f t="shared" si="0"/>
        <v>84.13</v>
      </c>
      <c r="U11" s="5">
        <v>12.61</v>
      </c>
      <c r="V11" s="5">
        <f t="shared" si="1"/>
        <v>96.74</v>
      </c>
      <c r="W11" s="9" t="s">
        <v>165</v>
      </c>
      <c r="X11" s="3" t="s">
        <v>31</v>
      </c>
      <c r="Y11" s="3"/>
    </row>
    <row r="12" spans="1:25" ht="15" customHeight="1" x14ac:dyDescent="0.25">
      <c r="A12" s="2">
        <v>45191</v>
      </c>
      <c r="B12" s="3" t="s">
        <v>128</v>
      </c>
      <c r="C12" s="3" t="s">
        <v>142</v>
      </c>
      <c r="D12" s="3" t="s">
        <v>46</v>
      </c>
      <c r="E12" s="3" t="s">
        <v>129</v>
      </c>
      <c r="F12" s="3" t="s">
        <v>27</v>
      </c>
      <c r="G12" s="3" t="s">
        <v>27</v>
      </c>
      <c r="H12" s="3" t="s">
        <v>38</v>
      </c>
      <c r="I12" s="3" t="s">
        <v>130</v>
      </c>
      <c r="J12" s="3" t="s">
        <v>26</v>
      </c>
      <c r="K12" s="3">
        <v>2</v>
      </c>
      <c r="L12" s="3">
        <v>24.65</v>
      </c>
      <c r="M12" s="3">
        <v>56</v>
      </c>
      <c r="N12" s="3">
        <v>56</v>
      </c>
      <c r="O12" s="4">
        <v>0</v>
      </c>
      <c r="P12" s="4">
        <v>125.25</v>
      </c>
      <c r="Q12" s="13">
        <v>11.02</v>
      </c>
      <c r="R12" s="4">
        <v>74.03</v>
      </c>
      <c r="S12" s="5">
        <v>0</v>
      </c>
      <c r="T12" s="5">
        <f t="shared" si="0"/>
        <v>210.3</v>
      </c>
      <c r="U12" s="5">
        <v>31.55</v>
      </c>
      <c r="V12" s="5">
        <f t="shared" si="1"/>
        <v>241.85000000000002</v>
      </c>
      <c r="W12" s="9" t="s">
        <v>165</v>
      </c>
      <c r="X12" s="3" t="s">
        <v>31</v>
      </c>
      <c r="Y12" s="3"/>
    </row>
    <row r="13" spans="1:25" ht="15" customHeight="1" x14ac:dyDescent="0.25">
      <c r="A13" s="2">
        <v>45187</v>
      </c>
      <c r="B13" s="3" t="s">
        <v>45</v>
      </c>
      <c r="C13" s="3" t="s">
        <v>143</v>
      </c>
      <c r="D13" s="3" t="s">
        <v>46</v>
      </c>
      <c r="E13" s="3" t="s">
        <v>47</v>
      </c>
      <c r="F13" s="3" t="s">
        <v>27</v>
      </c>
      <c r="G13" s="3" t="s">
        <v>27</v>
      </c>
      <c r="H13" s="3" t="s">
        <v>25</v>
      </c>
      <c r="I13" s="3" t="s">
        <v>48</v>
      </c>
      <c r="J13" s="3" t="s">
        <v>26</v>
      </c>
      <c r="K13" s="3">
        <v>1</v>
      </c>
      <c r="L13" s="3">
        <v>4.5</v>
      </c>
      <c r="M13" s="3">
        <v>10.119999999999999</v>
      </c>
      <c r="N13" s="3">
        <v>11</v>
      </c>
      <c r="O13" s="4">
        <v>0</v>
      </c>
      <c r="P13" s="4">
        <v>45.95</v>
      </c>
      <c r="Q13" s="13">
        <v>11.02</v>
      </c>
      <c r="R13" s="4">
        <v>27.16</v>
      </c>
      <c r="S13" s="5">
        <v>0</v>
      </c>
      <c r="T13" s="5">
        <f t="shared" si="0"/>
        <v>84.13</v>
      </c>
      <c r="U13" s="5">
        <v>12.61</v>
      </c>
      <c r="V13" s="5">
        <f t="shared" si="1"/>
        <v>96.74</v>
      </c>
      <c r="W13" s="9" t="s">
        <v>165</v>
      </c>
      <c r="X13" s="3" t="s">
        <v>31</v>
      </c>
      <c r="Y13" s="3"/>
    </row>
    <row r="14" spans="1:25" ht="15" customHeight="1" x14ac:dyDescent="0.25">
      <c r="A14" s="2">
        <v>45187</v>
      </c>
      <c r="B14" s="3" t="s">
        <v>52</v>
      </c>
      <c r="C14" s="3" t="s">
        <v>144</v>
      </c>
      <c r="D14" s="3" t="s">
        <v>101</v>
      </c>
      <c r="E14" s="3" t="s">
        <v>53</v>
      </c>
      <c r="F14" s="3" t="s">
        <v>27</v>
      </c>
      <c r="G14" s="3" t="s">
        <v>27</v>
      </c>
      <c r="H14" s="3" t="s">
        <v>25</v>
      </c>
      <c r="I14" s="3" t="s">
        <v>54</v>
      </c>
      <c r="J14" s="3" t="s">
        <v>26</v>
      </c>
      <c r="K14" s="3">
        <v>1</v>
      </c>
      <c r="L14" s="3">
        <v>3.45</v>
      </c>
      <c r="M14" s="3">
        <v>13.86</v>
      </c>
      <c r="N14" s="3">
        <v>14</v>
      </c>
      <c r="O14" s="4">
        <v>0</v>
      </c>
      <c r="P14" s="4">
        <v>45.95</v>
      </c>
      <c r="Q14" s="13">
        <v>11.02</v>
      </c>
      <c r="R14" s="4">
        <v>108.18</v>
      </c>
      <c r="S14" s="5">
        <v>137.08000000000001</v>
      </c>
      <c r="T14" s="5">
        <f t="shared" si="0"/>
        <v>302.23</v>
      </c>
      <c r="U14" s="5">
        <v>45.34</v>
      </c>
      <c r="V14" s="5">
        <f t="shared" si="1"/>
        <v>347.57000000000005</v>
      </c>
      <c r="W14" s="9" t="s">
        <v>165</v>
      </c>
      <c r="X14" s="3" t="s">
        <v>31</v>
      </c>
      <c r="Y14" s="3"/>
    </row>
    <row r="15" spans="1:25" ht="15" customHeight="1" x14ac:dyDescent="0.25">
      <c r="A15" s="2">
        <v>45187</v>
      </c>
      <c r="B15" s="3" t="s">
        <v>55</v>
      </c>
      <c r="C15" s="3" t="s">
        <v>145</v>
      </c>
      <c r="D15" s="3" t="s">
        <v>101</v>
      </c>
      <c r="E15" s="3" t="s">
        <v>56</v>
      </c>
      <c r="F15" s="3" t="s">
        <v>27</v>
      </c>
      <c r="G15" s="3" t="s">
        <v>27</v>
      </c>
      <c r="H15" s="3" t="s">
        <v>25</v>
      </c>
      <c r="I15" s="3" t="s">
        <v>57</v>
      </c>
      <c r="J15" s="3" t="s">
        <v>26</v>
      </c>
      <c r="K15" s="3">
        <v>1</v>
      </c>
      <c r="L15" s="3">
        <v>4.5</v>
      </c>
      <c r="M15" s="3">
        <v>26.01</v>
      </c>
      <c r="N15" s="3">
        <v>27</v>
      </c>
      <c r="O15" s="4">
        <v>0</v>
      </c>
      <c r="P15" s="4">
        <v>49.8</v>
      </c>
      <c r="Q15" s="13">
        <v>11.02</v>
      </c>
      <c r="R15" s="4">
        <v>29.44</v>
      </c>
      <c r="S15" s="5">
        <v>0</v>
      </c>
      <c r="T15" s="5">
        <f t="shared" si="0"/>
        <v>90.259999999999991</v>
      </c>
      <c r="U15" s="5">
        <v>13.54</v>
      </c>
      <c r="V15" s="5">
        <f t="shared" si="1"/>
        <v>103.79999999999998</v>
      </c>
      <c r="W15" s="9" t="s">
        <v>165</v>
      </c>
      <c r="X15" s="3" t="s">
        <v>31</v>
      </c>
      <c r="Y15" s="3"/>
    </row>
    <row r="16" spans="1:25" ht="15" customHeight="1" x14ac:dyDescent="0.25">
      <c r="A16" s="2">
        <v>45187</v>
      </c>
      <c r="B16" s="3" t="s">
        <v>42</v>
      </c>
      <c r="C16" s="3" t="s">
        <v>146</v>
      </c>
      <c r="D16" s="3" t="s">
        <v>101</v>
      </c>
      <c r="E16" s="3" t="s">
        <v>43</v>
      </c>
      <c r="F16" s="3" t="s">
        <v>27</v>
      </c>
      <c r="G16" s="3" t="s">
        <v>27</v>
      </c>
      <c r="H16" s="3" t="s">
        <v>38</v>
      </c>
      <c r="I16" s="3" t="s">
        <v>44</v>
      </c>
      <c r="J16" s="3" t="s">
        <v>26</v>
      </c>
      <c r="K16" s="3">
        <v>1</v>
      </c>
      <c r="L16" s="3">
        <v>5.3</v>
      </c>
      <c r="M16" s="3">
        <v>27.19</v>
      </c>
      <c r="N16" s="3">
        <v>28</v>
      </c>
      <c r="O16" s="4">
        <v>0</v>
      </c>
      <c r="P16" s="4">
        <v>62.62</v>
      </c>
      <c r="Q16" s="13">
        <v>11.02</v>
      </c>
      <c r="R16" s="4">
        <v>37.020000000000003</v>
      </c>
      <c r="S16" s="5">
        <v>0</v>
      </c>
      <c r="T16" s="5">
        <f t="shared" si="0"/>
        <v>110.66</v>
      </c>
      <c r="U16" s="5">
        <v>16.600000000000001</v>
      </c>
      <c r="V16" s="5">
        <f t="shared" si="1"/>
        <v>127.25999999999999</v>
      </c>
      <c r="W16" s="9" t="s">
        <v>165</v>
      </c>
      <c r="X16" s="3" t="s">
        <v>31</v>
      </c>
      <c r="Y16" s="3"/>
    </row>
    <row r="17" spans="1:25" ht="15" customHeight="1" x14ac:dyDescent="0.25">
      <c r="A17" s="2">
        <v>45187</v>
      </c>
      <c r="B17" s="3" t="s">
        <v>40</v>
      </c>
      <c r="C17" s="3" t="s">
        <v>147</v>
      </c>
      <c r="D17" s="3" t="s">
        <v>101</v>
      </c>
      <c r="E17" s="3" t="s">
        <v>41</v>
      </c>
      <c r="F17" s="3" t="s">
        <v>27</v>
      </c>
      <c r="G17" s="3" t="s">
        <v>27</v>
      </c>
      <c r="H17" s="3" t="s">
        <v>25</v>
      </c>
      <c r="I17" s="3" t="s">
        <v>30</v>
      </c>
      <c r="J17" s="3" t="s">
        <v>26</v>
      </c>
      <c r="K17" s="3">
        <v>1</v>
      </c>
      <c r="L17" s="3">
        <v>8.9</v>
      </c>
      <c r="M17" s="3">
        <v>32.229999999999997</v>
      </c>
      <c r="N17" s="3">
        <v>33</v>
      </c>
      <c r="O17" s="4">
        <v>0</v>
      </c>
      <c r="P17" s="4">
        <v>60.87</v>
      </c>
      <c r="Q17" s="13">
        <v>11.02</v>
      </c>
      <c r="R17" s="4">
        <v>35.979999999999997</v>
      </c>
      <c r="S17" s="5">
        <v>0</v>
      </c>
      <c r="T17" s="5">
        <f t="shared" si="0"/>
        <v>107.87</v>
      </c>
      <c r="U17" s="5">
        <v>16.18</v>
      </c>
      <c r="V17" s="5">
        <f t="shared" si="1"/>
        <v>124.05000000000001</v>
      </c>
      <c r="W17" s="9" t="s">
        <v>165</v>
      </c>
      <c r="X17" s="3" t="s">
        <v>31</v>
      </c>
      <c r="Y17" s="3"/>
    </row>
    <row r="18" spans="1:25" ht="15" customHeight="1" x14ac:dyDescent="0.25">
      <c r="A18" s="2">
        <v>45187</v>
      </c>
      <c r="B18" s="3" t="s">
        <v>36</v>
      </c>
      <c r="C18" s="3" t="s">
        <v>148</v>
      </c>
      <c r="D18" s="3" t="s">
        <v>101</v>
      </c>
      <c r="E18" s="3" t="s">
        <v>37</v>
      </c>
      <c r="F18" s="3" t="s">
        <v>27</v>
      </c>
      <c r="G18" s="3" t="s">
        <v>27</v>
      </c>
      <c r="H18" s="3" t="s">
        <v>38</v>
      </c>
      <c r="I18" s="3" t="s">
        <v>39</v>
      </c>
      <c r="J18" s="3" t="s">
        <v>26</v>
      </c>
      <c r="K18" s="3">
        <v>1</v>
      </c>
      <c r="L18" s="3">
        <v>8.9</v>
      </c>
      <c r="M18" s="3">
        <v>32.229999999999997</v>
      </c>
      <c r="N18" s="3">
        <v>33</v>
      </c>
      <c r="O18" s="4">
        <v>0</v>
      </c>
      <c r="P18" s="4">
        <v>73.81</v>
      </c>
      <c r="Q18" s="13">
        <v>11.02</v>
      </c>
      <c r="R18" s="4">
        <v>43.63</v>
      </c>
      <c r="S18" s="5">
        <v>0</v>
      </c>
      <c r="T18" s="5">
        <f t="shared" si="0"/>
        <v>128.46</v>
      </c>
      <c r="U18" s="5">
        <v>19.27</v>
      </c>
      <c r="V18" s="5">
        <f t="shared" si="1"/>
        <v>147.73000000000002</v>
      </c>
      <c r="W18" s="9" t="s">
        <v>165</v>
      </c>
      <c r="X18" s="3" t="s">
        <v>31</v>
      </c>
      <c r="Y18" s="3"/>
    </row>
    <row r="19" spans="1:25" ht="15" customHeight="1" x14ac:dyDescent="0.25">
      <c r="A19" s="2">
        <v>45187</v>
      </c>
      <c r="B19" s="3" t="s">
        <v>32</v>
      </c>
      <c r="C19" s="3" t="s">
        <v>149</v>
      </c>
      <c r="D19" s="3" t="s">
        <v>101</v>
      </c>
      <c r="E19" s="3" t="s">
        <v>33</v>
      </c>
      <c r="F19" s="3" t="s">
        <v>27</v>
      </c>
      <c r="G19" s="3" t="s">
        <v>27</v>
      </c>
      <c r="H19" s="3" t="s">
        <v>34</v>
      </c>
      <c r="I19" s="3" t="s">
        <v>35</v>
      </c>
      <c r="J19" s="3" t="s">
        <v>26</v>
      </c>
      <c r="K19" s="3">
        <v>1</v>
      </c>
      <c r="L19" s="3">
        <v>8.9</v>
      </c>
      <c r="M19" s="3">
        <v>32.229999999999997</v>
      </c>
      <c r="N19" s="3">
        <v>33</v>
      </c>
      <c r="O19" s="4">
        <v>0</v>
      </c>
      <c r="P19" s="4">
        <v>70.31</v>
      </c>
      <c r="Q19" s="13">
        <v>11.02</v>
      </c>
      <c r="R19" s="4">
        <v>41.56</v>
      </c>
      <c r="S19" s="5">
        <v>0</v>
      </c>
      <c r="T19" s="5">
        <f t="shared" si="0"/>
        <v>122.89</v>
      </c>
      <c r="U19" s="5">
        <v>18.43</v>
      </c>
      <c r="V19" s="5">
        <f t="shared" si="1"/>
        <v>141.32</v>
      </c>
      <c r="W19" s="9" t="s">
        <v>165</v>
      </c>
      <c r="X19" s="3" t="s">
        <v>31</v>
      </c>
      <c r="Y19" s="3"/>
    </row>
    <row r="20" spans="1:25" ht="15" customHeight="1" x14ac:dyDescent="0.25">
      <c r="A20" s="2">
        <v>45187</v>
      </c>
      <c r="B20" s="3" t="s">
        <v>28</v>
      </c>
      <c r="C20" s="3" t="s">
        <v>150</v>
      </c>
      <c r="D20" s="3" t="s">
        <v>101</v>
      </c>
      <c r="E20" s="3" t="s">
        <v>29</v>
      </c>
      <c r="F20" s="3" t="s">
        <v>27</v>
      </c>
      <c r="G20" s="3" t="s">
        <v>27</v>
      </c>
      <c r="H20" s="3" t="s">
        <v>25</v>
      </c>
      <c r="I20" s="3" t="s">
        <v>30</v>
      </c>
      <c r="J20" s="3" t="s">
        <v>26</v>
      </c>
      <c r="K20" s="3">
        <v>4</v>
      </c>
      <c r="L20" s="3">
        <v>21.2</v>
      </c>
      <c r="M20" s="3">
        <v>108.75</v>
      </c>
      <c r="N20" s="3">
        <v>109</v>
      </c>
      <c r="O20" s="4">
        <v>0</v>
      </c>
      <c r="P20" s="4">
        <v>201.04</v>
      </c>
      <c r="Q20" s="13">
        <v>11.02</v>
      </c>
      <c r="R20" s="4">
        <v>118.84</v>
      </c>
      <c r="S20" s="5">
        <v>0</v>
      </c>
      <c r="T20" s="5">
        <f t="shared" si="0"/>
        <v>330.9</v>
      </c>
      <c r="U20" s="5">
        <v>49.64</v>
      </c>
      <c r="V20" s="5">
        <f t="shared" si="1"/>
        <v>380.53999999999996</v>
      </c>
      <c r="W20" s="9" t="s">
        <v>165</v>
      </c>
      <c r="X20" s="3" t="s">
        <v>31</v>
      </c>
      <c r="Y20" s="3"/>
    </row>
    <row r="21" spans="1:25" ht="15" customHeight="1" x14ac:dyDescent="0.25">
      <c r="A21" s="2">
        <v>45187</v>
      </c>
      <c r="B21" s="3" t="s">
        <v>58</v>
      </c>
      <c r="C21" s="3" t="s">
        <v>151</v>
      </c>
      <c r="D21" s="3" t="s">
        <v>101</v>
      </c>
      <c r="E21" s="3" t="s">
        <v>59</v>
      </c>
      <c r="F21" s="3" t="s">
        <v>27</v>
      </c>
      <c r="G21" s="3" t="s">
        <v>27</v>
      </c>
      <c r="H21" s="3" t="s">
        <v>60</v>
      </c>
      <c r="I21" s="3" t="s">
        <v>61</v>
      </c>
      <c r="J21" s="3" t="s">
        <v>26</v>
      </c>
      <c r="K21" s="3">
        <v>1</v>
      </c>
      <c r="L21" s="3">
        <v>2.4500000000000002</v>
      </c>
      <c r="M21" s="3">
        <v>13.91</v>
      </c>
      <c r="N21" s="3">
        <v>14</v>
      </c>
      <c r="O21" s="4">
        <v>0</v>
      </c>
      <c r="P21" s="4">
        <v>45.95</v>
      </c>
      <c r="Q21" s="13">
        <v>11.02</v>
      </c>
      <c r="R21" s="4">
        <v>27.16</v>
      </c>
      <c r="S21" s="5">
        <v>0</v>
      </c>
      <c r="T21" s="5">
        <f t="shared" si="0"/>
        <v>84.13</v>
      </c>
      <c r="U21" s="5">
        <v>12.61</v>
      </c>
      <c r="V21" s="5">
        <f t="shared" si="1"/>
        <v>96.74</v>
      </c>
      <c r="W21" s="9" t="s">
        <v>165</v>
      </c>
      <c r="X21" s="3" t="s">
        <v>31</v>
      </c>
      <c r="Y21" s="3"/>
    </row>
    <row r="22" spans="1:25" ht="15" customHeight="1" x14ac:dyDescent="0.25">
      <c r="A22" s="2">
        <v>45188</v>
      </c>
      <c r="B22" s="3" t="s">
        <v>74</v>
      </c>
      <c r="C22" s="3" t="s">
        <v>152</v>
      </c>
      <c r="D22" s="3" t="s">
        <v>101</v>
      </c>
      <c r="E22" s="3" t="s">
        <v>75</v>
      </c>
      <c r="F22" s="3" t="s">
        <v>27</v>
      </c>
      <c r="G22" s="3" t="s">
        <v>27</v>
      </c>
      <c r="H22" s="3" t="s">
        <v>25</v>
      </c>
      <c r="I22" s="3" t="s">
        <v>76</v>
      </c>
      <c r="J22" s="3" t="s">
        <v>26</v>
      </c>
      <c r="K22" s="3">
        <v>1</v>
      </c>
      <c r="L22" s="3">
        <v>8.8000000000000007</v>
      </c>
      <c r="M22" s="3">
        <v>32.229999999999997</v>
      </c>
      <c r="N22" s="3">
        <v>33</v>
      </c>
      <c r="O22" s="4">
        <v>0</v>
      </c>
      <c r="P22" s="4">
        <v>60.87</v>
      </c>
      <c r="Q22" s="13">
        <v>11.02</v>
      </c>
      <c r="R22" s="4">
        <v>35.979999999999997</v>
      </c>
      <c r="S22" s="5">
        <v>0</v>
      </c>
      <c r="T22" s="5">
        <f t="shared" si="0"/>
        <v>107.87</v>
      </c>
      <c r="U22" s="5">
        <v>16.18</v>
      </c>
      <c r="V22" s="5">
        <f t="shared" si="1"/>
        <v>124.05000000000001</v>
      </c>
      <c r="W22" s="9" t="s">
        <v>165</v>
      </c>
      <c r="X22" s="3" t="s">
        <v>31</v>
      </c>
      <c r="Y22" s="3"/>
    </row>
    <row r="23" spans="1:25" ht="15" customHeight="1" x14ac:dyDescent="0.25">
      <c r="A23" s="2">
        <v>45189</v>
      </c>
      <c r="B23" s="3" t="s">
        <v>95</v>
      </c>
      <c r="C23" s="3" t="s">
        <v>96</v>
      </c>
      <c r="D23" s="3" t="s">
        <v>101</v>
      </c>
      <c r="E23" s="3" t="s">
        <v>97</v>
      </c>
      <c r="F23" s="3" t="s">
        <v>27</v>
      </c>
      <c r="G23" s="3" t="s">
        <v>27</v>
      </c>
      <c r="H23" s="3" t="s">
        <v>25</v>
      </c>
      <c r="I23" s="3" t="s">
        <v>98</v>
      </c>
      <c r="J23" s="3" t="s">
        <v>26</v>
      </c>
      <c r="K23" s="3">
        <v>1</v>
      </c>
      <c r="L23" s="3">
        <v>2.5</v>
      </c>
      <c r="M23" s="3">
        <v>10.119999999999999</v>
      </c>
      <c r="N23" s="3">
        <v>11</v>
      </c>
      <c r="O23" s="4">
        <v>0</v>
      </c>
      <c r="P23" s="4">
        <v>45.95</v>
      </c>
      <c r="Q23" s="13">
        <v>11.02</v>
      </c>
      <c r="R23" s="4">
        <v>105.08</v>
      </c>
      <c r="S23" s="5">
        <v>131.83000000000001</v>
      </c>
      <c r="T23" s="5">
        <f t="shared" si="0"/>
        <v>293.88</v>
      </c>
      <c r="U23" s="5">
        <v>44.09</v>
      </c>
      <c r="V23" s="5">
        <f t="shared" si="1"/>
        <v>337.97</v>
      </c>
      <c r="W23" s="9" t="s">
        <v>165</v>
      </c>
      <c r="X23" s="3" t="s">
        <v>31</v>
      </c>
      <c r="Y23" s="3"/>
    </row>
    <row r="24" spans="1:25" ht="15" customHeight="1" x14ac:dyDescent="0.25">
      <c r="A24" s="2">
        <v>45188</v>
      </c>
      <c r="B24" s="3" t="s">
        <v>68</v>
      </c>
      <c r="C24" s="3" t="s">
        <v>69</v>
      </c>
      <c r="D24" s="3" t="s">
        <v>101</v>
      </c>
      <c r="E24" s="3" t="s">
        <v>70</v>
      </c>
      <c r="F24" s="3" t="s">
        <v>27</v>
      </c>
      <c r="G24" s="3" t="s">
        <v>27</v>
      </c>
      <c r="H24" s="3" t="s">
        <v>34</v>
      </c>
      <c r="I24" s="3" t="s">
        <v>71</v>
      </c>
      <c r="J24" s="3" t="s">
        <v>26</v>
      </c>
      <c r="K24" s="3">
        <v>1</v>
      </c>
      <c r="L24" s="3">
        <v>5.3</v>
      </c>
      <c r="M24" s="3">
        <v>27.19</v>
      </c>
      <c r="N24" s="3">
        <v>28</v>
      </c>
      <c r="O24" s="4">
        <v>0</v>
      </c>
      <c r="P24" s="4">
        <v>59.66</v>
      </c>
      <c r="Q24" s="13">
        <v>11.02</v>
      </c>
      <c r="R24" s="4">
        <v>35.270000000000003</v>
      </c>
      <c r="S24" s="5">
        <v>0</v>
      </c>
      <c r="T24" s="5">
        <f t="shared" si="0"/>
        <v>105.94999999999999</v>
      </c>
      <c r="U24" s="5">
        <v>15.89</v>
      </c>
      <c r="V24" s="5">
        <f t="shared" si="1"/>
        <v>121.83999999999999</v>
      </c>
      <c r="W24" s="9" t="s">
        <v>165</v>
      </c>
      <c r="X24" s="3" t="s">
        <v>31</v>
      </c>
      <c r="Y24" s="3"/>
    </row>
    <row r="25" spans="1:25" ht="15" customHeight="1" x14ac:dyDescent="0.25">
      <c r="A25" s="2">
        <v>45188</v>
      </c>
      <c r="B25" s="3" t="s">
        <v>72</v>
      </c>
      <c r="C25" s="3" t="s">
        <v>153</v>
      </c>
      <c r="D25" s="3" t="s">
        <v>101</v>
      </c>
      <c r="E25" s="3" t="s">
        <v>73</v>
      </c>
      <c r="F25" s="3" t="s">
        <v>27</v>
      </c>
      <c r="G25" s="3" t="s">
        <v>27</v>
      </c>
      <c r="H25" s="3" t="s">
        <v>25</v>
      </c>
      <c r="I25" s="3" t="s">
        <v>30</v>
      </c>
      <c r="J25" s="3" t="s">
        <v>26</v>
      </c>
      <c r="K25" s="3">
        <v>1</v>
      </c>
      <c r="L25" s="3">
        <v>8.8000000000000007</v>
      </c>
      <c r="M25" s="3">
        <v>32.229999999999997</v>
      </c>
      <c r="N25" s="3">
        <v>33</v>
      </c>
      <c r="O25" s="4">
        <v>0</v>
      </c>
      <c r="P25" s="4">
        <v>60.87</v>
      </c>
      <c r="Q25" s="13">
        <v>11.02</v>
      </c>
      <c r="R25" s="4">
        <v>35.979999999999997</v>
      </c>
      <c r="S25" s="5">
        <v>0</v>
      </c>
      <c r="T25" s="5">
        <f t="shared" si="0"/>
        <v>107.87</v>
      </c>
      <c r="U25" s="5">
        <v>16.18</v>
      </c>
      <c r="V25" s="5">
        <f t="shared" si="1"/>
        <v>124.05000000000001</v>
      </c>
      <c r="W25" s="9" t="s">
        <v>165</v>
      </c>
      <c r="X25" s="3" t="s">
        <v>31</v>
      </c>
      <c r="Y25" s="3"/>
    </row>
    <row r="26" spans="1:25" ht="15" customHeight="1" x14ac:dyDescent="0.25">
      <c r="A26" s="2">
        <v>45187</v>
      </c>
      <c r="B26" s="3" t="s">
        <v>62</v>
      </c>
      <c r="C26" s="3">
        <v>96942009</v>
      </c>
      <c r="D26" s="3" t="s">
        <v>63</v>
      </c>
      <c r="E26" s="3" t="s">
        <v>64</v>
      </c>
      <c r="F26" s="3" t="s">
        <v>27</v>
      </c>
      <c r="G26" s="3" t="s">
        <v>27</v>
      </c>
      <c r="H26" s="3" t="s">
        <v>25</v>
      </c>
      <c r="I26" s="3" t="s">
        <v>65</v>
      </c>
      <c r="J26" s="3" t="s">
        <v>26</v>
      </c>
      <c r="K26" s="3">
        <v>2</v>
      </c>
      <c r="L26" s="3">
        <v>1.6</v>
      </c>
      <c r="M26" s="3">
        <v>6.32</v>
      </c>
      <c r="N26" s="3">
        <v>7</v>
      </c>
      <c r="O26" s="4">
        <v>0</v>
      </c>
      <c r="P26" s="4">
        <v>45.95</v>
      </c>
      <c r="Q26" s="13">
        <v>11.02</v>
      </c>
      <c r="R26" s="4">
        <v>104.05</v>
      </c>
      <c r="S26" s="5">
        <v>130.08000000000001</v>
      </c>
      <c r="T26" s="5">
        <f t="shared" si="0"/>
        <v>291.10000000000002</v>
      </c>
      <c r="U26" s="5">
        <v>43.66</v>
      </c>
      <c r="V26" s="5">
        <f t="shared" si="1"/>
        <v>334.76</v>
      </c>
      <c r="W26" s="9" t="s">
        <v>165</v>
      </c>
      <c r="X26" s="3" t="s">
        <v>31</v>
      </c>
      <c r="Y26" s="3"/>
    </row>
    <row r="27" spans="1:25" ht="15" customHeight="1" x14ac:dyDescent="0.25">
      <c r="A27" s="2">
        <v>45189</v>
      </c>
      <c r="B27" s="3" t="s">
        <v>92</v>
      </c>
      <c r="C27" s="3" t="s">
        <v>154</v>
      </c>
      <c r="D27" s="3" t="s">
        <v>101</v>
      </c>
      <c r="E27" s="3" t="s">
        <v>93</v>
      </c>
      <c r="F27" s="3" t="s">
        <v>27</v>
      </c>
      <c r="G27" s="3" t="s">
        <v>27</v>
      </c>
      <c r="H27" s="3" t="s">
        <v>38</v>
      </c>
      <c r="I27" s="3" t="s">
        <v>94</v>
      </c>
      <c r="J27" s="3" t="s">
        <v>26</v>
      </c>
      <c r="K27" s="3">
        <v>1</v>
      </c>
      <c r="L27" s="3">
        <v>9</v>
      </c>
      <c r="M27" s="3">
        <v>34.5</v>
      </c>
      <c r="N27" s="3">
        <v>35</v>
      </c>
      <c r="O27" s="4">
        <v>0</v>
      </c>
      <c r="P27" s="4">
        <v>78.28</v>
      </c>
      <c r="Q27" s="13">
        <v>11.02</v>
      </c>
      <c r="R27" s="4">
        <v>149.01</v>
      </c>
      <c r="S27" s="5">
        <v>173.81</v>
      </c>
      <c r="T27" s="5">
        <f t="shared" si="0"/>
        <v>412.12</v>
      </c>
      <c r="U27" s="5">
        <v>61.82</v>
      </c>
      <c r="V27" s="5">
        <f t="shared" si="1"/>
        <v>473.94</v>
      </c>
      <c r="W27" s="9" t="s">
        <v>165</v>
      </c>
      <c r="X27" s="3" t="s">
        <v>31</v>
      </c>
      <c r="Y27" s="3"/>
    </row>
    <row r="28" spans="1:25" ht="15" customHeight="1" x14ac:dyDescent="0.25">
      <c r="A28" s="2">
        <v>45189</v>
      </c>
      <c r="B28" s="3" t="s">
        <v>81</v>
      </c>
      <c r="C28" s="3" t="s">
        <v>155</v>
      </c>
      <c r="D28" s="3" t="s">
        <v>101</v>
      </c>
      <c r="E28" s="3" t="s">
        <v>82</v>
      </c>
      <c r="F28" s="3" t="s">
        <v>27</v>
      </c>
      <c r="G28" s="3" t="s">
        <v>27</v>
      </c>
      <c r="H28" s="3" t="s">
        <v>25</v>
      </c>
      <c r="I28" s="3" t="s">
        <v>83</v>
      </c>
      <c r="J28" s="3" t="s">
        <v>26</v>
      </c>
      <c r="K28" s="3">
        <v>1</v>
      </c>
      <c r="L28" s="3">
        <v>10</v>
      </c>
      <c r="M28" s="3">
        <v>34.5</v>
      </c>
      <c r="N28" s="3">
        <v>35</v>
      </c>
      <c r="O28" s="4">
        <v>0</v>
      </c>
      <c r="P28" s="4">
        <v>64.55</v>
      </c>
      <c r="Q28" s="13">
        <v>11.02</v>
      </c>
      <c r="R28" s="4">
        <v>38.159999999999997</v>
      </c>
      <c r="S28" s="5">
        <v>0</v>
      </c>
      <c r="T28" s="5">
        <f t="shared" si="0"/>
        <v>113.72999999999999</v>
      </c>
      <c r="U28" s="5">
        <v>17.07</v>
      </c>
      <c r="V28" s="5">
        <f t="shared" si="1"/>
        <v>130.79999999999998</v>
      </c>
      <c r="W28" s="9" t="s">
        <v>165</v>
      </c>
      <c r="X28" s="3" t="s">
        <v>31</v>
      </c>
      <c r="Y28" s="3"/>
    </row>
    <row r="29" spans="1:25" ht="15" customHeight="1" x14ac:dyDescent="0.25">
      <c r="A29" s="2">
        <v>45190</v>
      </c>
      <c r="B29" s="3" t="s">
        <v>111</v>
      </c>
      <c r="C29" s="3" t="s">
        <v>156</v>
      </c>
      <c r="D29" s="3" t="s">
        <v>101</v>
      </c>
      <c r="E29" s="3" t="s">
        <v>112</v>
      </c>
      <c r="F29" s="3" t="s">
        <v>27</v>
      </c>
      <c r="G29" s="3" t="s">
        <v>27</v>
      </c>
      <c r="H29" s="3" t="s">
        <v>25</v>
      </c>
      <c r="I29" s="3" t="s">
        <v>113</v>
      </c>
      <c r="J29" s="3" t="s">
        <v>26</v>
      </c>
      <c r="K29" s="3">
        <v>1</v>
      </c>
      <c r="L29" s="3">
        <v>11.5</v>
      </c>
      <c r="M29" s="3">
        <v>27.19</v>
      </c>
      <c r="N29" s="3">
        <v>28</v>
      </c>
      <c r="O29" s="4">
        <v>0</v>
      </c>
      <c r="P29" s="4">
        <v>51.64</v>
      </c>
      <c r="Q29" s="13">
        <v>11.02</v>
      </c>
      <c r="R29" s="4">
        <v>30.53</v>
      </c>
      <c r="S29" s="5">
        <v>0</v>
      </c>
      <c r="T29" s="5">
        <f t="shared" si="0"/>
        <v>93.19</v>
      </c>
      <c r="U29" s="5">
        <v>13.98</v>
      </c>
      <c r="V29" s="5">
        <f t="shared" si="1"/>
        <v>107.17</v>
      </c>
      <c r="W29" s="9" t="s">
        <v>165</v>
      </c>
      <c r="X29" s="3" t="s">
        <v>31</v>
      </c>
      <c r="Y29" s="3"/>
    </row>
    <row r="30" spans="1:25" ht="15" customHeight="1" x14ac:dyDescent="0.25">
      <c r="A30" s="2">
        <v>45190</v>
      </c>
      <c r="B30" s="3" t="s">
        <v>106</v>
      </c>
      <c r="C30" s="3" t="s">
        <v>157</v>
      </c>
      <c r="D30" s="3" t="s">
        <v>101</v>
      </c>
      <c r="E30" s="3" t="s">
        <v>107</v>
      </c>
      <c r="F30" s="3" t="s">
        <v>27</v>
      </c>
      <c r="G30" s="3" t="s">
        <v>27</v>
      </c>
      <c r="H30" s="3" t="s">
        <v>38</v>
      </c>
      <c r="I30" s="3" t="s">
        <v>44</v>
      </c>
      <c r="J30" s="3" t="s">
        <v>26</v>
      </c>
      <c r="K30" s="3">
        <v>1</v>
      </c>
      <c r="L30" s="3">
        <v>4.1500000000000004</v>
      </c>
      <c r="M30" s="3">
        <v>9</v>
      </c>
      <c r="N30" s="3">
        <v>9</v>
      </c>
      <c r="O30" s="4">
        <v>0</v>
      </c>
      <c r="P30" s="4">
        <v>45.94</v>
      </c>
      <c r="Q30" s="13">
        <v>11.02</v>
      </c>
      <c r="R30" s="4">
        <v>162.69999999999999</v>
      </c>
      <c r="S30" s="5">
        <v>229.3</v>
      </c>
      <c r="T30" s="5">
        <f t="shared" si="0"/>
        <v>448.96</v>
      </c>
      <c r="U30" s="5">
        <v>67.34</v>
      </c>
      <c r="V30" s="5">
        <f t="shared" si="1"/>
        <v>516.29999999999995</v>
      </c>
      <c r="W30" s="9" t="s">
        <v>165</v>
      </c>
      <c r="X30" s="3" t="s">
        <v>31</v>
      </c>
      <c r="Y30" s="3"/>
    </row>
    <row r="31" spans="1:25" ht="15" customHeight="1" x14ac:dyDescent="0.25">
      <c r="A31" s="2">
        <v>45191</v>
      </c>
      <c r="B31" s="3" t="s">
        <v>131</v>
      </c>
      <c r="C31" s="3" t="s">
        <v>158</v>
      </c>
      <c r="D31" s="3" t="s">
        <v>101</v>
      </c>
      <c r="E31" s="3" t="s">
        <v>132</v>
      </c>
      <c r="F31" s="3" t="s">
        <v>27</v>
      </c>
      <c r="G31" s="3" t="s">
        <v>27</v>
      </c>
      <c r="H31" s="3" t="s">
        <v>25</v>
      </c>
      <c r="I31" s="3" t="s">
        <v>133</v>
      </c>
      <c r="J31" s="3" t="s">
        <v>26</v>
      </c>
      <c r="K31" s="3">
        <v>1</v>
      </c>
      <c r="L31" s="3">
        <v>8.5</v>
      </c>
      <c r="M31" s="3">
        <v>28.56</v>
      </c>
      <c r="N31" s="3">
        <v>29</v>
      </c>
      <c r="O31" s="4">
        <v>0</v>
      </c>
      <c r="P31" s="4">
        <v>53.49</v>
      </c>
      <c r="Q31" s="13">
        <v>11.02</v>
      </c>
      <c r="R31" s="4">
        <v>31.62</v>
      </c>
      <c r="S31" s="5">
        <v>0</v>
      </c>
      <c r="T31" s="5">
        <f t="shared" si="0"/>
        <v>96.13000000000001</v>
      </c>
      <c r="U31" s="5">
        <v>14.42</v>
      </c>
      <c r="V31" s="5">
        <f t="shared" si="1"/>
        <v>110.55000000000001</v>
      </c>
      <c r="W31" s="9" t="s">
        <v>165</v>
      </c>
      <c r="X31" s="3" t="s">
        <v>31</v>
      </c>
      <c r="Y31" s="3"/>
    </row>
    <row r="32" spans="1:25" ht="15" customHeight="1" x14ac:dyDescent="0.25">
      <c r="A32" s="2">
        <v>45191</v>
      </c>
      <c r="B32" s="3" t="s">
        <v>124</v>
      </c>
      <c r="C32" s="3" t="s">
        <v>159</v>
      </c>
      <c r="D32" s="3" t="s">
        <v>101</v>
      </c>
      <c r="E32" s="3" t="s">
        <v>125</v>
      </c>
      <c r="F32" s="3" t="s">
        <v>27</v>
      </c>
      <c r="G32" s="3" t="s">
        <v>27</v>
      </c>
      <c r="H32" s="3" t="s">
        <v>34</v>
      </c>
      <c r="I32" s="3" t="s">
        <v>126</v>
      </c>
      <c r="J32" s="3" t="s">
        <v>26</v>
      </c>
      <c r="K32" s="3">
        <v>1</v>
      </c>
      <c r="L32" s="3">
        <v>8.25</v>
      </c>
      <c r="M32" s="3">
        <v>24.5</v>
      </c>
      <c r="N32" s="3">
        <v>25</v>
      </c>
      <c r="O32" s="4">
        <v>0</v>
      </c>
      <c r="P32" s="4">
        <v>53.27</v>
      </c>
      <c r="Q32" s="13">
        <v>11.02</v>
      </c>
      <c r="R32" s="4">
        <v>31.48</v>
      </c>
      <c r="S32" s="5">
        <v>0</v>
      </c>
      <c r="T32" s="5">
        <f t="shared" si="0"/>
        <v>95.77000000000001</v>
      </c>
      <c r="U32" s="5">
        <v>14.36</v>
      </c>
      <c r="V32" s="5">
        <f t="shared" si="1"/>
        <v>110.13000000000001</v>
      </c>
      <c r="W32" s="9" t="s">
        <v>165</v>
      </c>
      <c r="X32" s="3" t="s">
        <v>31</v>
      </c>
      <c r="Y32" s="3"/>
    </row>
    <row r="33" spans="1:25" ht="15" customHeight="1" x14ac:dyDescent="0.25">
      <c r="A33" s="2">
        <v>45191</v>
      </c>
      <c r="B33" s="3" t="s">
        <v>122</v>
      </c>
      <c r="C33" s="3" t="s">
        <v>160</v>
      </c>
      <c r="D33" s="3" t="s">
        <v>101</v>
      </c>
      <c r="E33" s="3" t="s">
        <v>123</v>
      </c>
      <c r="F33" s="3" t="s">
        <v>27</v>
      </c>
      <c r="G33" s="3" t="s">
        <v>27</v>
      </c>
      <c r="H33" s="3" t="s">
        <v>25</v>
      </c>
      <c r="I33" s="3" t="s">
        <v>30</v>
      </c>
      <c r="J33" s="3" t="s">
        <v>26</v>
      </c>
      <c r="K33" s="3">
        <v>4</v>
      </c>
      <c r="L33" s="3">
        <v>14.1</v>
      </c>
      <c r="M33" s="3">
        <v>137.21</v>
      </c>
      <c r="N33" s="3">
        <v>138</v>
      </c>
      <c r="O33" s="4">
        <v>0</v>
      </c>
      <c r="P33" s="4">
        <v>254.53</v>
      </c>
      <c r="Q33" s="13">
        <v>11.02</v>
      </c>
      <c r="R33" s="4">
        <v>150.44999999999999</v>
      </c>
      <c r="S33" s="5">
        <v>0</v>
      </c>
      <c r="T33" s="5">
        <f t="shared" si="0"/>
        <v>416</v>
      </c>
      <c r="U33" s="5">
        <v>62.4</v>
      </c>
      <c r="V33" s="5">
        <f t="shared" si="1"/>
        <v>478.4</v>
      </c>
      <c r="W33" s="9" t="s">
        <v>165</v>
      </c>
      <c r="X33" s="3" t="s">
        <v>31</v>
      </c>
      <c r="Y33" s="3"/>
    </row>
    <row r="34" spans="1:25" ht="15" customHeight="1" x14ac:dyDescent="0.25">
      <c r="A34" s="2">
        <v>45187</v>
      </c>
      <c r="B34" s="3" t="s">
        <v>66</v>
      </c>
      <c r="C34" s="3">
        <v>96942776</v>
      </c>
      <c r="D34" s="3" t="s">
        <v>101</v>
      </c>
      <c r="E34" s="3" t="s">
        <v>67</v>
      </c>
      <c r="F34" s="3" t="s">
        <v>27</v>
      </c>
      <c r="G34" s="3" t="s">
        <v>27</v>
      </c>
      <c r="H34" s="3" t="s">
        <v>25</v>
      </c>
      <c r="I34" s="3" t="s">
        <v>65</v>
      </c>
      <c r="J34" s="3" t="s">
        <v>26</v>
      </c>
      <c r="K34" s="3">
        <v>2</v>
      </c>
      <c r="L34" s="3">
        <v>15.4</v>
      </c>
      <c r="M34" s="3">
        <v>49.56</v>
      </c>
      <c r="N34" s="3">
        <v>50</v>
      </c>
      <c r="O34" s="4">
        <v>0</v>
      </c>
      <c r="P34" s="4">
        <v>92.22</v>
      </c>
      <c r="Q34" s="13">
        <v>11.02</v>
      </c>
      <c r="R34" s="4">
        <v>54.52</v>
      </c>
      <c r="S34" s="5">
        <v>0</v>
      </c>
      <c r="T34" s="5">
        <f t="shared" si="0"/>
        <v>157.76</v>
      </c>
      <c r="U34" s="5">
        <v>23.66</v>
      </c>
      <c r="V34" s="5">
        <f t="shared" si="1"/>
        <v>181.42</v>
      </c>
      <c r="W34" s="9" t="s">
        <v>165</v>
      </c>
      <c r="X34" s="3" t="s">
        <v>31</v>
      </c>
      <c r="Y34" s="3"/>
    </row>
    <row r="35" spans="1:25" ht="15" customHeight="1" x14ac:dyDescent="0.25">
      <c r="A35" s="2">
        <v>45188</v>
      </c>
      <c r="B35" s="3" t="s">
        <v>77</v>
      </c>
      <c r="C35" s="3">
        <v>97004541</v>
      </c>
      <c r="D35" s="3" t="s">
        <v>101</v>
      </c>
      <c r="E35" s="3" t="s">
        <v>64</v>
      </c>
      <c r="F35" s="3" t="s">
        <v>27</v>
      </c>
      <c r="G35" s="3" t="s">
        <v>27</v>
      </c>
      <c r="H35" s="3" t="s">
        <v>25</v>
      </c>
      <c r="I35" s="3" t="s">
        <v>65</v>
      </c>
      <c r="J35" s="3" t="s">
        <v>26</v>
      </c>
      <c r="K35" s="3">
        <v>5</v>
      </c>
      <c r="L35" s="3">
        <v>1.1499999999999999</v>
      </c>
      <c r="M35" s="3">
        <v>9.4499999999999993</v>
      </c>
      <c r="N35" s="3">
        <v>10</v>
      </c>
      <c r="O35" s="4">
        <v>0</v>
      </c>
      <c r="P35" s="4">
        <v>45.94</v>
      </c>
      <c r="Q35" s="13">
        <v>11.02</v>
      </c>
      <c r="R35" s="4">
        <v>27.16</v>
      </c>
      <c r="S35" s="5">
        <v>0</v>
      </c>
      <c r="T35" s="5">
        <f t="shared" si="0"/>
        <v>84.11999999999999</v>
      </c>
      <c r="U35" s="5">
        <v>12.61</v>
      </c>
      <c r="V35" s="5">
        <f t="shared" si="1"/>
        <v>96.72999999999999</v>
      </c>
      <c r="W35" s="9" t="s">
        <v>165</v>
      </c>
      <c r="X35" s="3" t="s">
        <v>31</v>
      </c>
      <c r="Y35" s="3"/>
    </row>
    <row r="36" spans="1:25" ht="15" customHeight="1" x14ac:dyDescent="0.25">
      <c r="A36" s="2">
        <v>45190</v>
      </c>
      <c r="B36" s="3" t="s">
        <v>103</v>
      </c>
      <c r="C36" s="3">
        <v>97084786</v>
      </c>
      <c r="D36" s="3" t="s">
        <v>101</v>
      </c>
      <c r="E36" s="3" t="s">
        <v>104</v>
      </c>
      <c r="F36" s="3" t="s">
        <v>27</v>
      </c>
      <c r="G36" s="3" t="s">
        <v>27</v>
      </c>
      <c r="H36" s="3" t="s">
        <v>27</v>
      </c>
      <c r="I36" s="3" t="s">
        <v>105</v>
      </c>
      <c r="J36" s="3" t="s">
        <v>26</v>
      </c>
      <c r="K36" s="3">
        <v>2</v>
      </c>
      <c r="L36" s="3">
        <v>0.55000000000000004</v>
      </c>
      <c r="M36" s="3">
        <v>1.19</v>
      </c>
      <c r="N36" s="3">
        <v>2</v>
      </c>
      <c r="O36" s="4">
        <v>0</v>
      </c>
      <c r="P36" s="4">
        <v>45.94</v>
      </c>
      <c r="Q36" s="13">
        <v>11.02</v>
      </c>
      <c r="R36" s="4">
        <v>27.16</v>
      </c>
      <c r="S36" s="5">
        <v>0</v>
      </c>
      <c r="T36" s="5">
        <f t="shared" si="0"/>
        <v>84.11999999999999</v>
      </c>
      <c r="U36" s="5">
        <v>12.61</v>
      </c>
      <c r="V36" s="5">
        <f t="shared" si="1"/>
        <v>96.72999999999999</v>
      </c>
      <c r="W36" s="9" t="s">
        <v>165</v>
      </c>
      <c r="X36" s="3" t="s">
        <v>31</v>
      </c>
      <c r="Y36" s="3"/>
    </row>
    <row r="37" spans="1:25" ht="15" customHeight="1" x14ac:dyDescent="0.25">
      <c r="A37" s="2">
        <v>45188</v>
      </c>
      <c r="B37" s="3" t="s">
        <v>78</v>
      </c>
      <c r="C37" s="3">
        <v>97006556</v>
      </c>
      <c r="D37" s="3" t="s">
        <v>101</v>
      </c>
      <c r="E37" s="3" t="s">
        <v>67</v>
      </c>
      <c r="F37" s="3" t="s">
        <v>27</v>
      </c>
      <c r="G37" s="3" t="s">
        <v>27</v>
      </c>
      <c r="H37" s="3" t="s">
        <v>25</v>
      </c>
      <c r="I37" s="3" t="s">
        <v>65</v>
      </c>
      <c r="J37" s="3" t="s">
        <v>26</v>
      </c>
      <c r="K37" s="3">
        <v>1</v>
      </c>
      <c r="L37" s="3">
        <v>1.1000000000000001</v>
      </c>
      <c r="M37" s="3">
        <v>3.1</v>
      </c>
      <c r="N37" s="3">
        <v>4</v>
      </c>
      <c r="O37" s="4">
        <v>0</v>
      </c>
      <c r="P37" s="4">
        <v>45.94</v>
      </c>
      <c r="Q37" s="13">
        <v>11.02</v>
      </c>
      <c r="R37" s="4">
        <v>27.16</v>
      </c>
      <c r="S37" s="5">
        <v>0</v>
      </c>
      <c r="T37" s="5">
        <f t="shared" si="0"/>
        <v>84.11999999999999</v>
      </c>
      <c r="U37" s="5">
        <v>12.61</v>
      </c>
      <c r="V37" s="5">
        <f t="shared" si="1"/>
        <v>96.72999999999999</v>
      </c>
      <c r="W37" s="9" t="s">
        <v>165</v>
      </c>
      <c r="X37" s="3" t="s">
        <v>31</v>
      </c>
      <c r="Y37" s="3"/>
    </row>
    <row r="38" spans="1:25" ht="15" customHeight="1" x14ac:dyDescent="0.25">
      <c r="A38" s="2">
        <v>45191</v>
      </c>
      <c r="B38" s="3" t="s">
        <v>127</v>
      </c>
      <c r="C38" s="3" t="s">
        <v>161</v>
      </c>
      <c r="D38" s="3" t="s">
        <v>101</v>
      </c>
      <c r="E38" s="3" t="s">
        <v>64</v>
      </c>
      <c r="F38" s="3" t="s">
        <v>27</v>
      </c>
      <c r="G38" s="3" t="s">
        <v>27</v>
      </c>
      <c r="H38" s="3" t="s">
        <v>25</v>
      </c>
      <c r="I38" s="3" t="s">
        <v>65</v>
      </c>
      <c r="J38" s="3" t="s">
        <v>26</v>
      </c>
      <c r="K38" s="3">
        <v>2</v>
      </c>
      <c r="L38" s="3">
        <v>1.9</v>
      </c>
      <c r="M38" s="3">
        <v>8.83</v>
      </c>
      <c r="N38" s="3">
        <v>9</v>
      </c>
      <c r="O38" s="4">
        <v>0</v>
      </c>
      <c r="P38" s="4">
        <v>45.94</v>
      </c>
      <c r="Q38" s="13">
        <v>11.02</v>
      </c>
      <c r="R38" s="4">
        <v>27.16</v>
      </c>
      <c r="S38" s="5">
        <v>0</v>
      </c>
      <c r="T38" s="5">
        <f t="shared" si="0"/>
        <v>84.11999999999999</v>
      </c>
      <c r="U38" s="5">
        <v>12.61</v>
      </c>
      <c r="V38" s="5">
        <f t="shared" si="1"/>
        <v>96.72999999999999</v>
      </c>
      <c r="W38" s="9" t="s">
        <v>165</v>
      </c>
      <c r="X38" s="3" t="s">
        <v>31</v>
      </c>
      <c r="Y38" s="3"/>
    </row>
    <row r="39" spans="1:25" ht="15" customHeight="1" x14ac:dyDescent="0.25">
      <c r="A39" s="2">
        <v>45189</v>
      </c>
      <c r="B39" s="3" t="s">
        <v>80</v>
      </c>
      <c r="C39" s="3">
        <v>97089954</v>
      </c>
      <c r="D39" s="3" t="s">
        <v>101</v>
      </c>
      <c r="E39" s="3" t="s">
        <v>64</v>
      </c>
      <c r="F39" s="3" t="s">
        <v>27</v>
      </c>
      <c r="G39" s="3" t="s">
        <v>27</v>
      </c>
      <c r="H39" s="3" t="s">
        <v>25</v>
      </c>
      <c r="I39" s="3" t="s">
        <v>65</v>
      </c>
      <c r="J39" s="3" t="s">
        <v>26</v>
      </c>
      <c r="K39" s="3">
        <v>1</v>
      </c>
      <c r="L39" s="3">
        <v>0.15</v>
      </c>
      <c r="M39" s="3">
        <v>0.45</v>
      </c>
      <c r="N39" s="3">
        <v>1</v>
      </c>
      <c r="O39" s="4">
        <v>0</v>
      </c>
      <c r="P39" s="4">
        <v>45.94</v>
      </c>
      <c r="Q39" s="13">
        <v>11.02</v>
      </c>
      <c r="R39" s="4">
        <v>27.16</v>
      </c>
      <c r="S39" s="5">
        <v>0</v>
      </c>
      <c r="T39" s="5">
        <f t="shared" si="0"/>
        <v>84.11999999999999</v>
      </c>
      <c r="U39" s="5">
        <v>12.61</v>
      </c>
      <c r="V39" s="5">
        <f t="shared" si="1"/>
        <v>96.72999999999999</v>
      </c>
      <c r="W39" s="9" t="s">
        <v>165</v>
      </c>
      <c r="X39" s="3" t="s">
        <v>31</v>
      </c>
      <c r="Y39" s="3"/>
    </row>
    <row r="40" spans="1:25" ht="15" customHeight="1" x14ac:dyDescent="0.25">
      <c r="A40" s="2">
        <v>45189</v>
      </c>
      <c r="B40" s="3" t="s">
        <v>79</v>
      </c>
      <c r="C40" s="3">
        <v>97089387</v>
      </c>
      <c r="D40" s="3" t="s">
        <v>101</v>
      </c>
      <c r="E40" s="3" t="s">
        <v>67</v>
      </c>
      <c r="F40" s="3" t="s">
        <v>27</v>
      </c>
      <c r="G40" s="3" t="s">
        <v>27</v>
      </c>
      <c r="H40" s="3" t="s">
        <v>25</v>
      </c>
      <c r="I40" s="3" t="s">
        <v>65</v>
      </c>
      <c r="J40" s="3" t="s">
        <v>26</v>
      </c>
      <c r="K40" s="3">
        <v>1</v>
      </c>
      <c r="L40" s="3">
        <v>1</v>
      </c>
      <c r="M40" s="3">
        <v>3.1</v>
      </c>
      <c r="N40" s="3">
        <v>4</v>
      </c>
      <c r="O40" s="4">
        <v>0</v>
      </c>
      <c r="P40" s="4">
        <v>45.94</v>
      </c>
      <c r="Q40" s="13">
        <v>11.02</v>
      </c>
      <c r="R40" s="4">
        <v>27.16</v>
      </c>
      <c r="S40" s="5">
        <v>0</v>
      </c>
      <c r="T40" s="5">
        <f t="shared" si="0"/>
        <v>84.11999999999999</v>
      </c>
      <c r="U40" s="5">
        <v>12.61</v>
      </c>
      <c r="V40" s="5">
        <f t="shared" si="1"/>
        <v>96.72999999999999</v>
      </c>
      <c r="W40" s="9" t="s">
        <v>165</v>
      </c>
      <c r="X40" s="3" t="s">
        <v>31</v>
      </c>
      <c r="Y40" s="3"/>
    </row>
  </sheetData>
  <sortState ref="A2:Y39">
    <sortCondition ref="B2:B39"/>
  </sortState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2023-09-26T09:24:07Z</dcterms:created>
  <dcterms:modified xsi:type="dcterms:W3CDTF">2023-09-27T10:21:12Z</dcterms:modified>
</cp:coreProperties>
</file>