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Sheet1!$A$2:$X$21</definedName>
  </definedNames>
  <calcPr calcId="145621"/>
</workbook>
</file>

<file path=xl/calcChain.xml><?xml version="1.0" encoding="utf-8"?>
<calcChain xmlns="http://schemas.openxmlformats.org/spreadsheetml/2006/main">
  <c r="T5" i="1" l="1"/>
  <c r="V5" i="1" s="1"/>
  <c r="T7" i="1"/>
  <c r="V7" i="1" s="1"/>
  <c r="T9" i="1"/>
  <c r="V9" i="1" s="1"/>
  <c r="T13" i="1"/>
  <c r="V13" i="1" s="1"/>
  <c r="T15" i="1"/>
  <c r="V15" i="1" s="1"/>
  <c r="T17" i="1"/>
  <c r="V17" i="1" s="1"/>
  <c r="T21" i="1"/>
  <c r="V21" i="1" s="1"/>
  <c r="T2" i="1"/>
  <c r="V2" i="1" s="1"/>
  <c r="T20" i="1"/>
  <c r="V20" i="1" s="1"/>
  <c r="T18" i="1"/>
  <c r="V18" i="1" s="1"/>
  <c r="T16" i="1"/>
  <c r="V16" i="1" s="1"/>
  <c r="T14" i="1"/>
  <c r="V14" i="1" s="1"/>
  <c r="T12" i="1"/>
  <c r="V12" i="1" s="1"/>
  <c r="T10" i="1"/>
  <c r="V10" i="1" s="1"/>
  <c r="T8" i="1"/>
  <c r="V8" i="1" s="1"/>
  <c r="T3" i="1"/>
  <c r="V3" i="1" s="1"/>
  <c r="T11" i="1"/>
  <c r="V11" i="1" s="1"/>
  <c r="T19" i="1"/>
  <c r="V19" i="1" s="1"/>
  <c r="T4" i="1"/>
  <c r="V4" i="1" s="1"/>
  <c r="T6" i="1"/>
  <c r="V6" i="1" s="1"/>
</calcChain>
</file>

<file path=xl/sharedStrings.xml><?xml version="1.0" encoding="utf-8"?>
<sst xmlns="http://schemas.openxmlformats.org/spreadsheetml/2006/main" count="231" uniqueCount="101">
  <si>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</si>
  <si>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</si>
  <si>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</si>
  <si>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</si>
  <si>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</si>
  <si>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</si>
  <si>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</si>
  <si>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</si>
  <si>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</si>
  <si>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</si>
  <si>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</si>
  <si>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</si>
  <si>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</si>
  <si>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</si>
  <si>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</si>
  <si>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</si>
  <si>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</si>
  <si>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</si>
  <si>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</si>
  <si>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</si>
  <si>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</si>
  <si>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</si>
  <si>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</si>
  <si>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</si>
  <si>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</si>
  <si>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2383533</t>
  </si>
  <si>
    <t>2383531</t>
  </si>
  <si>
    <t>SNACKS WORKS</t>
  </si>
  <si>
    <t>AVI FIELD MARKETING</t>
  </si>
  <si>
    <t>JNB</t>
  </si>
  <si>
    <t>ISANDO</t>
  </si>
  <si>
    <t>DOOR</t>
  </si>
  <si>
    <t>MOV001</t>
  </si>
  <si>
    <t>2383535</t>
  </si>
  <si>
    <t>NATIONAL BRANDS JHB</t>
  </si>
  <si>
    <t>JOHANNESBURG DEPOT</t>
  </si>
  <si>
    <t>JOSEPH - JNB94255 - 5 TON LOAD</t>
  </si>
  <si>
    <t>PTA</t>
  </si>
  <si>
    <t>ROSSLYN</t>
  </si>
  <si>
    <t>2204213</t>
  </si>
  <si>
    <t>GABLER MEDICAL</t>
  </si>
  <si>
    <t>UNIVERSITAS HOSPITAL</t>
  </si>
  <si>
    <t>CPT</t>
  </si>
  <si>
    <t>BFN</t>
  </si>
  <si>
    <t>BLOEMFONTEIN</t>
  </si>
  <si>
    <t>2270535</t>
  </si>
  <si>
    <t>IN082327</t>
  </si>
  <si>
    <t>IE GLOBAL</t>
  </si>
  <si>
    <t>ENGEN TEMBA BURGERS FORT</t>
  </si>
  <si>
    <t>BURGERSFORT</t>
  </si>
  <si>
    <t>2270537</t>
  </si>
  <si>
    <t>CALTEX FRESHSTOP GONUBIE</t>
  </si>
  <si>
    <t>ELS</t>
  </si>
  <si>
    <t>GONUBIE</t>
  </si>
  <si>
    <t>2270534</t>
  </si>
  <si>
    <t>IN082314</t>
  </si>
  <si>
    <t>CALTEX FRESHSTOP SIYATHA</t>
  </si>
  <si>
    <t>MDANTSANE</t>
  </si>
  <si>
    <t>2270538</t>
  </si>
  <si>
    <t>MORNE WAREHOUSE</t>
  </si>
  <si>
    <t>PLZ</t>
  </si>
  <si>
    <t>LORRAINE</t>
  </si>
  <si>
    <t>2270539</t>
  </si>
  <si>
    <t>ALL FRUITS SUPERMARKET</t>
  </si>
  <si>
    <t>NAHOON</t>
  </si>
  <si>
    <t>2204219</t>
  </si>
  <si>
    <t>COSMOS HOSPITAL</t>
  </si>
  <si>
    <t>WITBANK</t>
  </si>
  <si>
    <t>2250913</t>
  </si>
  <si>
    <t>ENGEN TEMBA BURGERSFORT</t>
  </si>
  <si>
    <t>IE GLOBAL CPT</t>
  </si>
  <si>
    <t>PLK</t>
  </si>
  <si>
    <t>MAITLAND</t>
  </si>
  <si>
    <t>2270540</t>
  </si>
  <si>
    <t>KAAP AGRI TFC CALTEX CON MOTORS</t>
  </si>
  <si>
    <t>MOTHERWELL</t>
  </si>
  <si>
    <t>2204220</t>
  </si>
  <si>
    <t>GLYNWOOD HOSPITAAL</t>
  </si>
  <si>
    <t>BENONI</t>
  </si>
  <si>
    <t>2270513</t>
  </si>
  <si>
    <t>ANS DISTRIBUTORS</t>
  </si>
  <si>
    <t>DBN</t>
  </si>
  <si>
    <t>PINETOWN</t>
  </si>
  <si>
    <t>2270543</t>
  </si>
  <si>
    <t>SHELL WESTERN MOTORS</t>
  </si>
  <si>
    <t>PHOENIX</t>
  </si>
  <si>
    <t>2270542</t>
  </si>
  <si>
    <t>PNP KWAZULU NATAL</t>
  </si>
  <si>
    <t>2204221</t>
  </si>
  <si>
    <t>G0015984</t>
  </si>
  <si>
    <t>OSINDISWENI HOSPITAL</t>
  </si>
  <si>
    <t>VERULAM</t>
  </si>
  <si>
    <t>2270544</t>
  </si>
  <si>
    <t>2204223</t>
  </si>
  <si>
    <t>SAWAS MEMORIAL  HOSPITAL</t>
  </si>
  <si>
    <t>JANSENVILLE</t>
  </si>
  <si>
    <t>2204222</t>
  </si>
  <si>
    <t>ST ELIZABETH HOSPITAL -EC</t>
  </si>
  <si>
    <t>LUSIKISIKI</t>
  </si>
  <si>
    <t>INV293459</t>
  </si>
  <si>
    <t>WESTMEAD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</si>
</sst>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workbookViewId="0">
      <selection activeCell="I18" sqref="I1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30.28515625" bestFit="1" customWidth="1"/>
    <col min="4" max="4" width="27.28515625" bestFit="1" customWidth="1"/>
    <col min="5" max="5" width="34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45183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29</v>
      </c>
      <c r="H2" s="3" t="s">
        <v>29</v>
      </c>
      <c r="I2" s="3" t="s">
        <v>30</v>
      </c>
      <c r="J2" s="3" t="s">
        <v>31</v>
      </c>
      <c r="K2" s="3">
        <v>8</v>
      </c>
      <c r="L2" s="3">
        <v>1</v>
      </c>
      <c r="M2" s="3">
        <v>1</v>
      </c>
      <c r="N2" s="3">
        <v>1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f>SUM(O2:S2)</f>
        <v>0</v>
      </c>
      <c r="U2" s="4">
        <v>0</v>
      </c>
      <c r="V2" s="4">
        <f>SUM(T2:U2)</f>
        <v>0</v>
      </c>
      <c r="W2" s="4" t="s">
        <v>99</v>
      </c>
      <c r="X2" s="3" t="s">
        <v>32</v>
      </c>
      <c r="Y2" s="3"/>
    </row>
    <row r="3" spans="1:25" x14ac:dyDescent="0.25">
      <c r="A3" s="2">
        <v>45183</v>
      </c>
      <c r="B3" s="3" t="s">
        <v>33</v>
      </c>
      <c r="C3" s="3" t="s">
        <v>26</v>
      </c>
      <c r="D3" s="3" t="s">
        <v>27</v>
      </c>
      <c r="E3" s="3" t="s">
        <v>34</v>
      </c>
      <c r="F3" s="3" t="s">
        <v>29</v>
      </c>
      <c r="G3" s="3" t="s">
        <v>29</v>
      </c>
      <c r="H3" s="3" t="s">
        <v>29</v>
      </c>
      <c r="I3" s="3" t="s">
        <v>35</v>
      </c>
      <c r="J3" s="3" t="s">
        <v>31</v>
      </c>
      <c r="K3" s="3">
        <v>30</v>
      </c>
      <c r="L3" s="3">
        <v>1</v>
      </c>
      <c r="M3" s="3">
        <v>1</v>
      </c>
      <c r="N3" s="3">
        <v>1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f>SUM(O3:S3)</f>
        <v>0</v>
      </c>
      <c r="U3" s="4">
        <v>0</v>
      </c>
      <c r="V3" s="4">
        <f t="shared" ref="V3:V21" si="0">SUM(T3:U3)</f>
        <v>0</v>
      </c>
      <c r="W3" s="4" t="s">
        <v>99</v>
      </c>
      <c r="X3" s="3" t="s">
        <v>32</v>
      </c>
      <c r="Y3" s="3"/>
    </row>
    <row r="4" spans="1:25" x14ac:dyDescent="0.25">
      <c r="A4" s="2">
        <v>45183</v>
      </c>
      <c r="B4" s="3" t="s">
        <v>26</v>
      </c>
      <c r="C4" s="3" t="s">
        <v>36</v>
      </c>
      <c r="D4" s="3" t="s">
        <v>27</v>
      </c>
      <c r="E4" s="3" t="s">
        <v>28</v>
      </c>
      <c r="F4" s="3" t="s">
        <v>29</v>
      </c>
      <c r="G4" s="3" t="s">
        <v>29</v>
      </c>
      <c r="H4" s="3" t="s">
        <v>37</v>
      </c>
      <c r="I4" s="3" t="s">
        <v>38</v>
      </c>
      <c r="J4" s="3" t="s">
        <v>31</v>
      </c>
      <c r="K4" s="3">
        <v>45</v>
      </c>
      <c r="L4" s="3">
        <v>5000</v>
      </c>
      <c r="M4" s="3">
        <v>0.01</v>
      </c>
      <c r="N4" s="3">
        <v>5000</v>
      </c>
      <c r="O4" s="4">
        <v>0</v>
      </c>
      <c r="P4" s="4">
        <v>3932.6</v>
      </c>
      <c r="Q4" s="4">
        <v>0</v>
      </c>
      <c r="R4" s="4">
        <v>0</v>
      </c>
      <c r="S4" s="4">
        <v>0</v>
      </c>
      <c r="T4" s="4">
        <f>SUM(O4:S4)</f>
        <v>3932.6</v>
      </c>
      <c r="U4" s="4">
        <v>589.89</v>
      </c>
      <c r="V4" s="4">
        <f t="shared" si="0"/>
        <v>4522.49</v>
      </c>
      <c r="W4" s="4" t="s">
        <v>99</v>
      </c>
      <c r="X4" s="3" t="s">
        <v>32</v>
      </c>
      <c r="Y4" s="3"/>
    </row>
    <row r="5" spans="1:25" x14ac:dyDescent="0.25">
      <c r="A5" s="2">
        <v>45187</v>
      </c>
      <c r="B5" s="3" t="s">
        <v>39</v>
      </c>
      <c r="C5" s="3"/>
      <c r="D5" s="3" t="s">
        <v>40</v>
      </c>
      <c r="E5" s="3" t="s">
        <v>41</v>
      </c>
      <c r="F5" s="3" t="s">
        <v>42</v>
      </c>
      <c r="G5" s="3" t="s">
        <v>42</v>
      </c>
      <c r="H5" s="3" t="s">
        <v>43</v>
      </c>
      <c r="I5" s="3" t="s">
        <v>44</v>
      </c>
      <c r="J5" s="3" t="s">
        <v>31</v>
      </c>
      <c r="K5" s="3">
        <v>5</v>
      </c>
      <c r="L5" s="3">
        <v>25</v>
      </c>
      <c r="M5" s="3">
        <v>64.38</v>
      </c>
      <c r="N5" s="3">
        <v>65</v>
      </c>
      <c r="O5" s="4">
        <v>0</v>
      </c>
      <c r="P5" s="4">
        <v>172.36</v>
      </c>
      <c r="Q5" s="4">
        <v>0</v>
      </c>
      <c r="R5" s="4">
        <v>102.7</v>
      </c>
      <c r="S5" s="4">
        <v>0</v>
      </c>
      <c r="T5" s="4">
        <f>SUM(O5:S5)</f>
        <v>275.06</v>
      </c>
      <c r="U5" s="4">
        <v>41.26</v>
      </c>
      <c r="V5" s="4">
        <f t="shared" si="0"/>
        <v>316.32</v>
      </c>
      <c r="W5" s="4" t="s">
        <v>99</v>
      </c>
      <c r="X5" s="3" t="s">
        <v>32</v>
      </c>
      <c r="Y5" s="3"/>
    </row>
    <row r="6" spans="1:25" x14ac:dyDescent="0.25">
      <c r="A6" s="2">
        <v>45187</v>
      </c>
      <c r="B6" s="3" t="s">
        <v>45</v>
      </c>
      <c r="C6" s="3" t="s">
        <v>46</v>
      </c>
      <c r="D6" s="3" t="s">
        <v>47</v>
      </c>
      <c r="E6" s="3" t="s">
        <v>48</v>
      </c>
      <c r="F6" s="3" t="s">
        <v>42</v>
      </c>
      <c r="G6" s="3" t="s">
        <v>42</v>
      </c>
      <c r="H6" s="3" t="s">
        <v>29</v>
      </c>
      <c r="I6" s="3" t="s">
        <v>49</v>
      </c>
      <c r="J6" s="3" t="s">
        <v>31</v>
      </c>
      <c r="K6" s="3">
        <v>1</v>
      </c>
      <c r="L6" s="3">
        <v>8</v>
      </c>
      <c r="M6" s="3">
        <v>2.9</v>
      </c>
      <c r="N6" s="3">
        <v>8</v>
      </c>
      <c r="O6" s="4">
        <v>0</v>
      </c>
      <c r="P6" s="4">
        <v>70.58</v>
      </c>
      <c r="Q6" s="4">
        <v>0</v>
      </c>
      <c r="R6" s="4">
        <v>86.33</v>
      </c>
      <c r="S6" s="4">
        <v>74.31</v>
      </c>
      <c r="T6" s="4">
        <f>SUM(O6:S6)</f>
        <v>231.22</v>
      </c>
      <c r="U6" s="4">
        <v>34.69</v>
      </c>
      <c r="V6" s="4">
        <f t="shared" si="0"/>
        <v>265.90999999999997</v>
      </c>
      <c r="W6" s="4" t="s">
        <v>99</v>
      </c>
      <c r="X6" s="3" t="s">
        <v>32</v>
      </c>
      <c r="Y6" s="3"/>
    </row>
    <row r="7" spans="1:25" x14ac:dyDescent="0.25">
      <c r="A7" s="2">
        <v>45187</v>
      </c>
      <c r="B7" s="3" t="s">
        <v>50</v>
      </c>
      <c r="C7" s="3"/>
      <c r="D7" s="3" t="s">
        <v>47</v>
      </c>
      <c r="E7" s="3" t="s">
        <v>51</v>
      </c>
      <c r="F7" s="3" t="s">
        <v>42</v>
      </c>
      <c r="G7" s="3" t="s">
        <v>42</v>
      </c>
      <c r="H7" s="3" t="s">
        <v>52</v>
      </c>
      <c r="I7" s="3" t="s">
        <v>53</v>
      </c>
      <c r="J7" s="3" t="s">
        <v>31</v>
      </c>
      <c r="K7" s="3">
        <v>1</v>
      </c>
      <c r="L7" s="3">
        <v>4</v>
      </c>
      <c r="M7" s="3">
        <v>3.12</v>
      </c>
      <c r="N7" s="3">
        <v>4</v>
      </c>
      <c r="O7" s="4">
        <v>0</v>
      </c>
      <c r="P7" s="4">
        <v>70.58</v>
      </c>
      <c r="Q7" s="4">
        <v>0</v>
      </c>
      <c r="R7" s="4">
        <v>42.06</v>
      </c>
      <c r="S7" s="4">
        <v>0</v>
      </c>
      <c r="T7" s="4">
        <f>SUM(O7:S7)</f>
        <v>112.64</v>
      </c>
      <c r="U7" s="4">
        <v>16.899999999999999</v>
      </c>
      <c r="V7" s="4">
        <f t="shared" si="0"/>
        <v>129.54</v>
      </c>
      <c r="W7" s="4" t="s">
        <v>99</v>
      </c>
      <c r="X7" s="3" t="s">
        <v>32</v>
      </c>
      <c r="Y7" s="3"/>
    </row>
    <row r="8" spans="1:25" x14ac:dyDescent="0.25">
      <c r="A8" s="2">
        <v>45187</v>
      </c>
      <c r="B8" s="3" t="s">
        <v>54</v>
      </c>
      <c r="C8" s="3" t="s">
        <v>55</v>
      </c>
      <c r="D8" s="3" t="s">
        <v>47</v>
      </c>
      <c r="E8" s="3" t="s">
        <v>56</v>
      </c>
      <c r="F8" s="3" t="s">
        <v>42</v>
      </c>
      <c r="G8" s="3" t="s">
        <v>42</v>
      </c>
      <c r="H8" s="3" t="s">
        <v>52</v>
      </c>
      <c r="I8" s="3" t="s">
        <v>57</v>
      </c>
      <c r="J8" s="3" t="s">
        <v>31</v>
      </c>
      <c r="K8" s="3">
        <v>1</v>
      </c>
      <c r="L8" s="3">
        <v>12</v>
      </c>
      <c r="M8" s="3">
        <v>6.57</v>
      </c>
      <c r="N8" s="3">
        <v>12</v>
      </c>
      <c r="O8" s="4">
        <v>0</v>
      </c>
      <c r="P8" s="4">
        <v>70.58</v>
      </c>
      <c r="Q8" s="4">
        <v>0</v>
      </c>
      <c r="R8" s="4">
        <v>87.81</v>
      </c>
      <c r="S8" s="4">
        <v>76.790000000000006</v>
      </c>
      <c r="T8" s="4">
        <f>SUM(O8:S8)</f>
        <v>235.18</v>
      </c>
      <c r="U8" s="4">
        <v>35.28</v>
      </c>
      <c r="V8" s="4">
        <f t="shared" si="0"/>
        <v>270.46000000000004</v>
      </c>
      <c r="W8" s="4" t="s">
        <v>99</v>
      </c>
      <c r="X8" s="3" t="s">
        <v>32</v>
      </c>
      <c r="Y8" s="3"/>
    </row>
    <row r="9" spans="1:25" x14ac:dyDescent="0.25">
      <c r="A9" s="2">
        <v>45188</v>
      </c>
      <c r="B9" s="3" t="s">
        <v>58</v>
      </c>
      <c r="C9" s="3"/>
      <c r="D9" s="3" t="s">
        <v>47</v>
      </c>
      <c r="E9" s="3" t="s">
        <v>59</v>
      </c>
      <c r="F9" s="3" t="s">
        <v>42</v>
      </c>
      <c r="G9" s="3" t="s">
        <v>42</v>
      </c>
      <c r="H9" s="3" t="s">
        <v>60</v>
      </c>
      <c r="I9" s="3" t="s">
        <v>61</v>
      </c>
      <c r="J9" s="3" t="s">
        <v>31</v>
      </c>
      <c r="K9" s="3">
        <v>18</v>
      </c>
      <c r="L9" s="3">
        <v>306</v>
      </c>
      <c r="M9" s="3">
        <v>173.38</v>
      </c>
      <c r="N9" s="3">
        <v>306</v>
      </c>
      <c r="O9" s="4">
        <v>0</v>
      </c>
      <c r="P9" s="4">
        <v>687.64</v>
      </c>
      <c r="Q9" s="4">
        <v>0</v>
      </c>
      <c r="R9" s="4">
        <v>409.7</v>
      </c>
      <c r="S9" s="4">
        <v>0</v>
      </c>
      <c r="T9" s="4">
        <f>SUM(O9:S9)</f>
        <v>1097.3399999999999</v>
      </c>
      <c r="U9" s="4">
        <v>164.6</v>
      </c>
      <c r="V9" s="4">
        <f t="shared" si="0"/>
        <v>1261.9399999999998</v>
      </c>
      <c r="W9" s="4" t="s">
        <v>99</v>
      </c>
      <c r="X9" s="3" t="s">
        <v>32</v>
      </c>
      <c r="Y9" s="3"/>
    </row>
    <row r="10" spans="1:25" x14ac:dyDescent="0.25">
      <c r="A10" s="2">
        <v>45189</v>
      </c>
      <c r="B10" s="3" t="s">
        <v>62</v>
      </c>
      <c r="C10" s="3"/>
      <c r="D10" s="3" t="s">
        <v>47</v>
      </c>
      <c r="E10" s="3" t="s">
        <v>63</v>
      </c>
      <c r="F10" s="3" t="s">
        <v>42</v>
      </c>
      <c r="G10" s="3" t="s">
        <v>42</v>
      </c>
      <c r="H10" s="3" t="s">
        <v>52</v>
      </c>
      <c r="I10" s="3" t="s">
        <v>64</v>
      </c>
      <c r="J10" s="3" t="s">
        <v>31</v>
      </c>
      <c r="K10" s="3">
        <v>1</v>
      </c>
      <c r="L10" s="3">
        <v>5</v>
      </c>
      <c r="M10" s="3">
        <v>5.25</v>
      </c>
      <c r="N10" s="3">
        <v>6</v>
      </c>
      <c r="O10" s="4">
        <v>0</v>
      </c>
      <c r="P10" s="4">
        <v>70.58</v>
      </c>
      <c r="Q10" s="4">
        <v>0</v>
      </c>
      <c r="R10" s="4">
        <v>42.06</v>
      </c>
      <c r="S10" s="4">
        <v>0</v>
      </c>
      <c r="T10" s="4">
        <f>SUM(O10:S10)</f>
        <v>112.64</v>
      </c>
      <c r="U10" s="4">
        <v>16.899999999999999</v>
      </c>
      <c r="V10" s="4">
        <f t="shared" si="0"/>
        <v>129.54</v>
      </c>
      <c r="W10" s="4" t="s">
        <v>99</v>
      </c>
      <c r="X10" s="3" t="s">
        <v>32</v>
      </c>
      <c r="Y10" s="3"/>
    </row>
    <row r="11" spans="1:25" x14ac:dyDescent="0.25">
      <c r="A11" s="2">
        <v>45189</v>
      </c>
      <c r="B11" s="3" t="s">
        <v>65</v>
      </c>
      <c r="C11" s="3"/>
      <c r="D11" s="3" t="s">
        <v>40</v>
      </c>
      <c r="E11" s="3" t="s">
        <v>66</v>
      </c>
      <c r="F11" s="3" t="s">
        <v>42</v>
      </c>
      <c r="G11" s="3" t="s">
        <v>42</v>
      </c>
      <c r="H11" s="3" t="s">
        <v>29</v>
      </c>
      <c r="I11" s="3" t="s">
        <v>67</v>
      </c>
      <c r="J11" s="3" t="s">
        <v>31</v>
      </c>
      <c r="K11" s="3">
        <v>26</v>
      </c>
      <c r="L11" s="3">
        <v>650</v>
      </c>
      <c r="M11" s="3">
        <v>1571.7</v>
      </c>
      <c r="N11" s="3">
        <v>1572</v>
      </c>
      <c r="O11" s="4">
        <v>0</v>
      </c>
      <c r="P11" s="4">
        <v>3832.87</v>
      </c>
      <c r="Q11" s="4">
        <v>0</v>
      </c>
      <c r="R11" s="4">
        <v>3478.14</v>
      </c>
      <c r="S11" s="4">
        <v>2004.88</v>
      </c>
      <c r="T11" s="4">
        <f>SUM(O11:S11)</f>
        <v>9315.89</v>
      </c>
      <c r="U11" s="4">
        <v>1397.39</v>
      </c>
      <c r="V11" s="4">
        <f t="shared" si="0"/>
        <v>10713.279999999999</v>
      </c>
      <c r="W11" s="4" t="s">
        <v>99</v>
      </c>
      <c r="X11" s="3" t="s">
        <v>32</v>
      </c>
      <c r="Y11" s="3"/>
    </row>
    <row r="12" spans="1:25" x14ac:dyDescent="0.25">
      <c r="A12" s="2">
        <v>45190</v>
      </c>
      <c r="B12" s="3" t="s">
        <v>68</v>
      </c>
      <c r="C12" s="3"/>
      <c r="D12" s="3" t="s">
        <v>69</v>
      </c>
      <c r="E12" s="3" t="s">
        <v>70</v>
      </c>
      <c r="F12" s="3" t="s">
        <v>71</v>
      </c>
      <c r="G12" s="3" t="s">
        <v>29</v>
      </c>
      <c r="H12" s="3" t="s">
        <v>42</v>
      </c>
      <c r="I12" s="3" t="s">
        <v>72</v>
      </c>
      <c r="J12" s="3" t="s">
        <v>31</v>
      </c>
      <c r="K12" s="3">
        <v>1</v>
      </c>
      <c r="L12" s="3">
        <v>4</v>
      </c>
      <c r="M12" s="3">
        <v>4.6100000000000003</v>
      </c>
      <c r="N12" s="3">
        <v>5</v>
      </c>
      <c r="O12" s="4">
        <v>0</v>
      </c>
      <c r="P12" s="4">
        <v>70.58</v>
      </c>
      <c r="Q12" s="4">
        <v>0</v>
      </c>
      <c r="R12" s="4">
        <v>86.33</v>
      </c>
      <c r="S12" s="4">
        <v>74.31</v>
      </c>
      <c r="T12" s="4">
        <f>SUM(O12:S12)</f>
        <v>231.22</v>
      </c>
      <c r="U12" s="4">
        <v>34.69</v>
      </c>
      <c r="V12" s="4">
        <f t="shared" si="0"/>
        <v>265.90999999999997</v>
      </c>
      <c r="W12" s="4" t="s">
        <v>99</v>
      </c>
      <c r="X12" s="3" t="s">
        <v>32</v>
      </c>
      <c r="Y12" s="3"/>
    </row>
    <row r="13" spans="1:25" x14ac:dyDescent="0.25">
      <c r="A13" s="2">
        <v>45190</v>
      </c>
      <c r="B13" s="3" t="s">
        <v>73</v>
      </c>
      <c r="C13" s="3"/>
      <c r="D13" s="3" t="s">
        <v>47</v>
      </c>
      <c r="E13" s="3" t="s">
        <v>74</v>
      </c>
      <c r="F13" s="3" t="s">
        <v>42</v>
      </c>
      <c r="G13" s="3" t="s">
        <v>42</v>
      </c>
      <c r="H13" s="3" t="s">
        <v>60</v>
      </c>
      <c r="I13" s="3" t="s">
        <v>75</v>
      </c>
      <c r="J13" s="3" t="s">
        <v>31</v>
      </c>
      <c r="K13" s="3">
        <v>1</v>
      </c>
      <c r="L13" s="3">
        <v>4</v>
      </c>
      <c r="M13" s="3">
        <v>4.42</v>
      </c>
      <c r="N13" s="3">
        <v>5</v>
      </c>
      <c r="O13" s="4">
        <v>0</v>
      </c>
      <c r="P13" s="4">
        <v>70.58</v>
      </c>
      <c r="Q13" s="4">
        <v>0</v>
      </c>
      <c r="R13" s="4">
        <v>42.06</v>
      </c>
      <c r="S13" s="4">
        <v>0</v>
      </c>
      <c r="T13" s="4">
        <f>SUM(O13:S13)</f>
        <v>112.64</v>
      </c>
      <c r="U13" s="4">
        <v>16.899999999999999</v>
      </c>
      <c r="V13" s="4">
        <f t="shared" si="0"/>
        <v>129.54</v>
      </c>
      <c r="W13" s="4" t="s">
        <v>99</v>
      </c>
      <c r="X13" s="3" t="s">
        <v>32</v>
      </c>
      <c r="Y13" s="3"/>
    </row>
    <row r="14" spans="1:25" x14ac:dyDescent="0.25">
      <c r="A14" s="2">
        <v>45190</v>
      </c>
      <c r="B14" s="3" t="s">
        <v>76</v>
      </c>
      <c r="C14" s="3"/>
      <c r="D14" s="3" t="s">
        <v>40</v>
      </c>
      <c r="E14" s="3" t="s">
        <v>77</v>
      </c>
      <c r="F14" s="3" t="s">
        <v>42</v>
      </c>
      <c r="G14" s="3" t="s">
        <v>42</v>
      </c>
      <c r="H14" s="3" t="s">
        <v>29</v>
      </c>
      <c r="I14" s="3" t="s">
        <v>78</v>
      </c>
      <c r="J14" s="3" t="s">
        <v>31</v>
      </c>
      <c r="K14" s="3">
        <v>2</v>
      </c>
      <c r="L14" s="3">
        <v>102</v>
      </c>
      <c r="M14" s="3">
        <v>203.95</v>
      </c>
      <c r="N14" s="3">
        <v>204</v>
      </c>
      <c r="O14" s="4">
        <v>0</v>
      </c>
      <c r="P14" s="4">
        <v>529.49</v>
      </c>
      <c r="Q14" s="4">
        <v>0</v>
      </c>
      <c r="R14" s="4">
        <v>315.45999999999998</v>
      </c>
      <c r="S14" s="4">
        <v>0</v>
      </c>
      <c r="T14" s="4">
        <f>SUM(O14:S14)</f>
        <v>844.95</v>
      </c>
      <c r="U14" s="4">
        <v>126.74</v>
      </c>
      <c r="V14" s="4">
        <f t="shared" si="0"/>
        <v>971.69</v>
      </c>
      <c r="W14" s="4" t="s">
        <v>99</v>
      </c>
      <c r="X14" s="3" t="s">
        <v>32</v>
      </c>
      <c r="Y14" s="3"/>
    </row>
    <row r="15" spans="1:25" x14ac:dyDescent="0.25">
      <c r="A15" s="2">
        <v>45195</v>
      </c>
      <c r="B15" s="3" t="s">
        <v>79</v>
      </c>
      <c r="C15" s="3"/>
      <c r="D15" s="3" t="s">
        <v>47</v>
      </c>
      <c r="E15" s="3" t="s">
        <v>80</v>
      </c>
      <c r="F15" s="3" t="s">
        <v>42</v>
      </c>
      <c r="G15" s="3" t="s">
        <v>42</v>
      </c>
      <c r="H15" s="3" t="s">
        <v>81</v>
      </c>
      <c r="I15" s="3" t="s">
        <v>82</v>
      </c>
      <c r="J15" s="3" t="s">
        <v>31</v>
      </c>
      <c r="K15" s="3">
        <v>5</v>
      </c>
      <c r="L15" s="3">
        <v>62</v>
      </c>
      <c r="M15" s="3">
        <v>34.65</v>
      </c>
      <c r="N15" s="3">
        <v>62</v>
      </c>
      <c r="O15" s="4">
        <v>0</v>
      </c>
      <c r="P15" s="4">
        <v>158.13999999999999</v>
      </c>
      <c r="Q15" s="4">
        <v>0</v>
      </c>
      <c r="R15" s="4">
        <v>94.21</v>
      </c>
      <c r="S15" s="4">
        <v>0</v>
      </c>
      <c r="T15" s="4">
        <f>SUM(O15:S15)</f>
        <v>252.34999999999997</v>
      </c>
      <c r="U15" s="4">
        <v>37.85</v>
      </c>
      <c r="V15" s="4">
        <f t="shared" si="0"/>
        <v>290.2</v>
      </c>
      <c r="W15" s="4" t="s">
        <v>99</v>
      </c>
      <c r="X15" s="3" t="s">
        <v>32</v>
      </c>
      <c r="Y15" s="3"/>
    </row>
    <row r="16" spans="1:25" x14ac:dyDescent="0.25">
      <c r="A16" s="2">
        <v>45197</v>
      </c>
      <c r="B16" s="3" t="s">
        <v>83</v>
      </c>
      <c r="C16" s="3"/>
      <c r="D16" s="3" t="s">
        <v>84</v>
      </c>
      <c r="E16" s="3" t="s">
        <v>84</v>
      </c>
      <c r="F16" s="3" t="s">
        <v>42</v>
      </c>
      <c r="G16" s="3" t="s">
        <v>42</v>
      </c>
      <c r="H16" s="3" t="s">
        <v>81</v>
      </c>
      <c r="I16" s="3" t="s">
        <v>85</v>
      </c>
      <c r="J16" s="3" t="s">
        <v>31</v>
      </c>
      <c r="K16" s="3">
        <v>1</v>
      </c>
      <c r="L16" s="3">
        <v>5</v>
      </c>
      <c r="M16" s="3">
        <v>4.3600000000000003</v>
      </c>
      <c r="N16" s="3">
        <v>5</v>
      </c>
      <c r="O16" s="4">
        <v>0</v>
      </c>
      <c r="P16" s="4">
        <v>70.58</v>
      </c>
      <c r="Q16" s="4">
        <v>0</v>
      </c>
      <c r="R16" s="4">
        <v>42.06</v>
      </c>
      <c r="S16" s="4">
        <v>0</v>
      </c>
      <c r="T16" s="4">
        <f>SUM(O16:S16)</f>
        <v>112.64</v>
      </c>
      <c r="U16" s="4">
        <v>16.899999999999999</v>
      </c>
      <c r="V16" s="4">
        <f t="shared" si="0"/>
        <v>129.54</v>
      </c>
      <c r="W16" s="4" t="s">
        <v>99</v>
      </c>
      <c r="X16" s="3" t="s">
        <v>32</v>
      </c>
      <c r="Y16" s="3"/>
    </row>
    <row r="17" spans="1:25" x14ac:dyDescent="0.25">
      <c r="A17" s="2">
        <v>45197</v>
      </c>
      <c r="B17" s="3" t="s">
        <v>86</v>
      </c>
      <c r="C17" s="3"/>
      <c r="D17" s="3" t="s">
        <v>47</v>
      </c>
      <c r="E17" s="3" t="s">
        <v>87</v>
      </c>
      <c r="F17" s="3" t="s">
        <v>42</v>
      </c>
      <c r="G17" s="3" t="s">
        <v>42</v>
      </c>
      <c r="H17" s="3" t="s">
        <v>81</v>
      </c>
      <c r="I17" s="3" t="s">
        <v>100</v>
      </c>
      <c r="J17" s="3" t="s">
        <v>31</v>
      </c>
      <c r="K17" s="3">
        <v>3</v>
      </c>
      <c r="L17" s="3">
        <v>51</v>
      </c>
      <c r="M17" s="3">
        <v>15.75</v>
      </c>
      <c r="N17" s="3">
        <v>51</v>
      </c>
      <c r="O17" s="4">
        <v>0</v>
      </c>
      <c r="P17" s="4">
        <v>130.09</v>
      </c>
      <c r="Q17" s="4">
        <v>0</v>
      </c>
      <c r="R17" s="4">
        <v>77.510000000000005</v>
      </c>
      <c r="S17" s="4">
        <v>0</v>
      </c>
      <c r="T17" s="4">
        <f>SUM(O17:S17)</f>
        <v>207.60000000000002</v>
      </c>
      <c r="U17" s="4">
        <v>31.14</v>
      </c>
      <c r="V17" s="4">
        <f t="shared" si="0"/>
        <v>238.74</v>
      </c>
      <c r="W17" s="4" t="s">
        <v>99</v>
      </c>
      <c r="X17" s="3" t="s">
        <v>32</v>
      </c>
      <c r="Y17" s="3"/>
    </row>
    <row r="18" spans="1:25" x14ac:dyDescent="0.25">
      <c r="A18" s="2">
        <v>45197</v>
      </c>
      <c r="B18" s="3" t="s">
        <v>88</v>
      </c>
      <c r="C18" s="3" t="s">
        <v>89</v>
      </c>
      <c r="D18" s="3" t="s">
        <v>40</v>
      </c>
      <c r="E18" s="3" t="s">
        <v>90</v>
      </c>
      <c r="F18" s="3" t="s">
        <v>42</v>
      </c>
      <c r="G18" s="3" t="s">
        <v>42</v>
      </c>
      <c r="H18" s="3" t="s">
        <v>81</v>
      </c>
      <c r="I18" s="3" t="s">
        <v>91</v>
      </c>
      <c r="J18" s="3" t="s">
        <v>31</v>
      </c>
      <c r="K18" s="3">
        <v>60</v>
      </c>
      <c r="L18" s="3">
        <v>180</v>
      </c>
      <c r="M18" s="3">
        <v>449.62</v>
      </c>
      <c r="N18" s="3">
        <v>450</v>
      </c>
      <c r="O18" s="4">
        <v>0</v>
      </c>
      <c r="P18" s="4">
        <v>1147.76</v>
      </c>
      <c r="Q18" s="4">
        <v>0</v>
      </c>
      <c r="R18" s="4">
        <v>683.83</v>
      </c>
      <c r="S18" s="4">
        <v>0</v>
      </c>
      <c r="T18" s="4">
        <f>SUM(O18:S18)</f>
        <v>1831.5900000000001</v>
      </c>
      <c r="U18" s="4">
        <v>274.74</v>
      </c>
      <c r="V18" s="4">
        <f t="shared" si="0"/>
        <v>2106.33</v>
      </c>
      <c r="W18" s="4" t="s">
        <v>99</v>
      </c>
      <c r="X18" s="3" t="s">
        <v>32</v>
      </c>
      <c r="Y18" s="3"/>
    </row>
    <row r="19" spans="1:25" x14ac:dyDescent="0.25">
      <c r="A19" s="2">
        <v>45198</v>
      </c>
      <c r="B19" s="3" t="s">
        <v>92</v>
      </c>
      <c r="C19" s="3"/>
      <c r="D19" s="3" t="s">
        <v>47</v>
      </c>
      <c r="E19" s="3" t="s">
        <v>59</v>
      </c>
      <c r="F19" s="3" t="s">
        <v>42</v>
      </c>
      <c r="G19" s="3" t="s">
        <v>42</v>
      </c>
      <c r="H19" s="3" t="s">
        <v>60</v>
      </c>
      <c r="I19" s="3" t="s">
        <v>61</v>
      </c>
      <c r="J19" s="3" t="s">
        <v>31</v>
      </c>
      <c r="K19" s="3">
        <v>9</v>
      </c>
      <c r="L19" s="3">
        <v>130</v>
      </c>
      <c r="M19" s="3">
        <v>92.63</v>
      </c>
      <c r="N19" s="3">
        <v>130</v>
      </c>
      <c r="O19" s="4">
        <v>0</v>
      </c>
      <c r="P19" s="4">
        <v>292.14</v>
      </c>
      <c r="Q19" s="4">
        <v>0</v>
      </c>
      <c r="R19" s="4">
        <v>174.06</v>
      </c>
      <c r="S19" s="4">
        <v>0</v>
      </c>
      <c r="T19" s="4">
        <f>SUM(O19:S19)</f>
        <v>466.2</v>
      </c>
      <c r="U19" s="4">
        <v>69.930000000000007</v>
      </c>
      <c r="V19" s="4">
        <f t="shared" si="0"/>
        <v>536.13</v>
      </c>
      <c r="W19" s="4" t="s">
        <v>99</v>
      </c>
      <c r="X19" s="3" t="s">
        <v>32</v>
      </c>
      <c r="Y19" s="3"/>
    </row>
    <row r="20" spans="1:25" x14ac:dyDescent="0.25">
      <c r="A20" s="2">
        <v>45198</v>
      </c>
      <c r="B20" s="3" t="s">
        <v>93</v>
      </c>
      <c r="C20" s="3"/>
      <c r="D20" s="3" t="s">
        <v>40</v>
      </c>
      <c r="E20" s="3" t="s">
        <v>94</v>
      </c>
      <c r="F20" s="3" t="s">
        <v>42</v>
      </c>
      <c r="G20" s="3" t="s">
        <v>42</v>
      </c>
      <c r="H20" s="3" t="s">
        <v>60</v>
      </c>
      <c r="I20" s="3" t="s">
        <v>95</v>
      </c>
      <c r="J20" s="3" t="s">
        <v>31</v>
      </c>
      <c r="K20" s="3">
        <v>10</v>
      </c>
      <c r="L20" s="3">
        <v>28</v>
      </c>
      <c r="M20" s="3">
        <v>69.13</v>
      </c>
      <c r="N20" s="3">
        <v>70</v>
      </c>
      <c r="O20" s="4">
        <v>0</v>
      </c>
      <c r="P20" s="4">
        <v>157.30000000000001</v>
      </c>
      <c r="Q20" s="4">
        <v>0</v>
      </c>
      <c r="R20" s="4">
        <v>263.26</v>
      </c>
      <c r="S20" s="4">
        <v>284.56</v>
      </c>
      <c r="T20" s="4">
        <f>SUM(O20:S20)</f>
        <v>705.12</v>
      </c>
      <c r="U20" s="4">
        <v>105.76</v>
      </c>
      <c r="V20" s="4">
        <f t="shared" si="0"/>
        <v>810.88</v>
      </c>
      <c r="W20" s="4" t="s">
        <v>99</v>
      </c>
      <c r="X20" s="3" t="s">
        <v>32</v>
      </c>
      <c r="Y20" s="3"/>
    </row>
    <row r="21" spans="1:25" x14ac:dyDescent="0.25">
      <c r="A21" s="2">
        <v>45198</v>
      </c>
      <c r="B21" s="3" t="s">
        <v>96</v>
      </c>
      <c r="C21" s="3"/>
      <c r="D21" s="3" t="s">
        <v>40</v>
      </c>
      <c r="E21" s="3" t="s">
        <v>97</v>
      </c>
      <c r="F21" s="3" t="s">
        <v>42</v>
      </c>
      <c r="G21" s="3" t="s">
        <v>42</v>
      </c>
      <c r="H21" s="3" t="s">
        <v>81</v>
      </c>
      <c r="I21" s="3" t="s">
        <v>98</v>
      </c>
      <c r="J21" s="3" t="s">
        <v>31</v>
      </c>
      <c r="K21" s="3">
        <v>32</v>
      </c>
      <c r="L21" s="3">
        <v>121</v>
      </c>
      <c r="M21" s="3">
        <v>260.08</v>
      </c>
      <c r="N21" s="3">
        <v>261</v>
      </c>
      <c r="O21" s="4">
        <v>0</v>
      </c>
      <c r="P21" s="4">
        <v>665.7</v>
      </c>
      <c r="Q21" s="4">
        <v>0</v>
      </c>
      <c r="R21" s="4">
        <v>847.46</v>
      </c>
      <c r="S21" s="4">
        <v>756.7</v>
      </c>
      <c r="T21" s="4">
        <f>SUM(O21:S21)</f>
        <v>2269.86</v>
      </c>
      <c r="U21" s="4">
        <v>340.48</v>
      </c>
      <c r="V21" s="4">
        <f t="shared" si="0"/>
        <v>2610.34</v>
      </c>
      <c r="W21" s="4" t="s">
        <v>99</v>
      </c>
      <c r="X21" s="3" t="s">
        <v>32</v>
      </c>
      <c r="Y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2023-10-02T10:18:24Z</dcterms:created>
  <dcterms:modified xsi:type="dcterms:W3CDTF">2023-10-03T07:12:31Z</dcterms:modified>
</cp:coreProperties>
</file>