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60" windowWidth="19635" windowHeight="7950"/>
  </bookViews>
  <sheets>
    <sheet name="Sheet1" sheetId="1" r:id="rId1"/>
  </sheets>
  <definedNames>
    <definedName name="_xlnm._FilterDatabase" localSheetId="0" hidden="1">Sheet1!$A$1:$Y$9</definedName>
  </definedNames>
  <calcPr calcId="145621"/>
</workbook>
</file>

<file path=xl/calcChain.xml><?xml version="1.0" encoding="utf-8"?>
<calcChain xmlns="http://schemas.openxmlformats.org/spreadsheetml/2006/main">
  <c r="T5" i="1" l="1"/>
  <c r="V5" i="1" s="1"/>
  <c r="T7" i="1"/>
  <c r="V7" i="1" s="1"/>
  <c r="T9" i="1"/>
  <c r="V9" i="1" s="1"/>
  <c r="T3" i="1"/>
  <c r="V3" i="1" s="1"/>
  <c r="T8" i="1" l="1"/>
  <c r="V8" i="1" s="1"/>
  <c r="T6" i="1"/>
  <c r="V6" i="1" s="1"/>
  <c r="T4" i="1"/>
  <c r="V4" i="1" s="1"/>
  <c r="T2" i="1"/>
  <c r="V2" i="1" s="1"/>
</calcChain>
</file>

<file path=xl/sharedStrings.xml><?xml version="1.0" encoding="utf-8"?>
<sst xmlns="http://schemas.openxmlformats.org/spreadsheetml/2006/main" count="109" uniqueCount="69">
  <si>
    <t>Manifest Date</t>
  </si>
  <si>
    <t>Waybill</t>
  </si>
  <si>
    <t>Client Reference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</si>
  <si>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</si>
  <si>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</si>
  <si>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</si>
  <si>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</si>
  <si>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</si>
  <si>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</si>
  <si>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</si>
  <si>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</si>
  <si>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</si>
  <si>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</si>
  <si>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</si>
  <si>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</si>
  <si>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</si>
  <si>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</si>
  <si>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</si>
  <si>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</si>
  <si>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</si>
  <si>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</si>
  <si>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</si>
  <si>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</si>
  <si>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</si>
  <si>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</si>
  <si>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2297889</t>
  </si>
  <si>
    <t>ELLIS SHOPFITTING</t>
  </si>
  <si>
    <t>UNIT 46 BARBEQUE CORNER</t>
  </si>
  <si>
    <t>CPT</t>
  </si>
  <si>
    <t>JNB</t>
  </si>
  <si>
    <t>MIDRAND</t>
  </si>
  <si>
    <t>DOOR</t>
  </si>
  <si>
    <t>BTG003</t>
  </si>
  <si>
    <t>2373735</t>
  </si>
  <si>
    <t>JOSEPH</t>
  </si>
  <si>
    <t>AURY AFRICA</t>
  </si>
  <si>
    <t>SIYAPHAMBILI SHEET METAL</t>
  </si>
  <si>
    <t>BONTHEUWEL</t>
  </si>
  <si>
    <t>2383393</t>
  </si>
  <si>
    <t>JNB93888</t>
  </si>
  <si>
    <t>BIOLOGIC</t>
  </si>
  <si>
    <t>MIXMED</t>
  </si>
  <si>
    <t>BLOUBERGRANT</t>
  </si>
  <si>
    <t>2385744</t>
  </si>
  <si>
    <t>VENTPRO</t>
  </si>
  <si>
    <t>AFS</t>
  </si>
  <si>
    <t>EDGEMEAD</t>
  </si>
  <si>
    <t>2325459</t>
  </si>
  <si>
    <t>M STEEL</t>
  </si>
  <si>
    <t>SF WIRE SUPPLIES</t>
  </si>
  <si>
    <t>DBN</t>
  </si>
  <si>
    <t>ATHLONE</t>
  </si>
  <si>
    <t>2383045</t>
  </si>
  <si>
    <t>JNB93989</t>
  </si>
  <si>
    <t>ABSOLUTE DOORS</t>
  </si>
  <si>
    <t>BRANO CAPE TOWN</t>
  </si>
  <si>
    <t>PTA</t>
  </si>
  <si>
    <t>MILNERTON</t>
  </si>
  <si>
    <t>2246875</t>
  </si>
  <si>
    <t>MIXMED SALES &amp; MARKETING CC</t>
  </si>
  <si>
    <t xml:space="preserve">UMTATA STORES &amp; DISTRIBUTION </t>
  </si>
  <si>
    <t>ELS</t>
  </si>
  <si>
    <t>UMTATA</t>
  </si>
  <si>
    <t>2246872</t>
  </si>
  <si>
    <t>INV05783</t>
  </si>
  <si>
    <t>HARRY COMAY HOSPITAL</t>
  </si>
  <si>
    <t>GRJ</t>
  </si>
  <si>
    <t>GEORGE</t>
  </si>
  <si>
    <t>INV292626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</si>
</sst>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&quot;* #,##0.00_-;\-&quot;R&quot;* #,##0.00_-;_-&quot;R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1" xfId="1" applyNumberFormat="1" applyFont="1" applyBorder="1"/>
    <xf numFmtId="2" fontId="0" fillId="0" borderId="0" xfId="0" applyNumberFormat="1"/>
    <xf numFmtId="2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workbookViewId="0">
      <selection activeCell="F1" sqref="A1:XFD1048576"/>
    </sheetView>
  </sheetViews>
  <sheetFormatPr defaultRowHeight="15" customHeight="1" x14ac:dyDescent="0.25"/>
  <cols>
    <col min="1" max="1" width="13.7109375" bestFit="1" customWidth="1"/>
    <col min="2" max="2" width="8" bestFit="1" customWidth="1"/>
    <col min="3" max="3" width="16" bestFit="1" customWidth="1"/>
    <col min="4" max="4" width="30.28515625" bestFit="1" customWidth="1"/>
    <col min="5" max="5" width="31.42578125" bestFit="1" customWidth="1"/>
    <col min="6" max="6" width="7" bestFit="1" customWidth="1"/>
    <col min="7" max="7" width="6.42578125" bestFit="1" customWidth="1"/>
    <col min="8" max="8" width="11.28515625" bestFit="1" customWidth="1"/>
    <col min="9" max="9" width="15.28515625" bestFit="1" customWidth="1"/>
    <col min="10" max="10" width="7" bestFit="1" customWidth="1"/>
    <col min="11" max="11" width="3.85546875" bestFit="1" customWidth="1"/>
    <col min="12" max="12" width="7.7109375" bestFit="1" customWidth="1"/>
    <col min="13" max="13" width="7" bestFit="1" customWidth="1"/>
    <col min="14" max="14" width="11" bestFit="1" customWidth="1"/>
    <col min="15" max="15" width="9.85546875" style="6" bestFit="1" customWidth="1"/>
    <col min="16" max="16" width="14.5703125" style="6" bestFit="1" customWidth="1"/>
    <col min="17" max="17" width="9.5703125" style="6" bestFit="1" customWidth="1"/>
    <col min="18" max="18" width="7.5703125" style="6" bestFit="1" customWidth="1"/>
    <col min="19" max="19" width="12" style="7" bestFit="1" customWidth="1"/>
    <col min="20" max="20" width="8.7109375" style="7" bestFit="1" customWidth="1"/>
    <col min="21" max="21" width="6.5703125" style="7" bestFit="1" customWidth="1"/>
    <col min="22" max="22" width="7.5703125" style="7" bestFit="1" customWidth="1"/>
    <col min="23" max="23" width="10.28515625" style="7" bestFit="1" customWidth="1"/>
    <col min="24" max="24" width="15.28515625" bestFit="1" customWidth="1"/>
    <col min="25" max="25" width="8.140625" bestFit="1" customWidth="1"/>
  </cols>
  <sheetData>
    <row r="1" spans="1:25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ht="15" customHeight="1" x14ac:dyDescent="0.25">
      <c r="A2" s="2">
        <v>45170</v>
      </c>
      <c r="B2" s="3" t="s">
        <v>25</v>
      </c>
      <c r="C2" s="3"/>
      <c r="D2" s="3" t="s">
        <v>26</v>
      </c>
      <c r="E2" s="3" t="s">
        <v>27</v>
      </c>
      <c r="F2" s="3" t="s">
        <v>28</v>
      </c>
      <c r="G2" s="3" t="s">
        <v>28</v>
      </c>
      <c r="H2" s="3" t="s">
        <v>29</v>
      </c>
      <c r="I2" s="3" t="s">
        <v>30</v>
      </c>
      <c r="J2" s="3" t="s">
        <v>31</v>
      </c>
      <c r="K2" s="3">
        <v>15</v>
      </c>
      <c r="L2" s="3">
        <v>1500</v>
      </c>
      <c r="M2" s="3">
        <v>281.83</v>
      </c>
      <c r="N2" s="3">
        <v>1500</v>
      </c>
      <c r="O2" s="4">
        <v>0</v>
      </c>
      <c r="P2" s="4">
        <v>2766.6</v>
      </c>
      <c r="Q2" s="4">
        <v>11.02</v>
      </c>
      <c r="R2" s="4">
        <v>1321.06</v>
      </c>
      <c r="S2" s="5">
        <v>0</v>
      </c>
      <c r="T2" s="5">
        <f>SUM(O2:S2)</f>
        <v>4098.68</v>
      </c>
      <c r="U2" s="5">
        <v>614.79999999999995</v>
      </c>
      <c r="V2" s="5">
        <f>SUM(T2:U2)</f>
        <v>4713.4800000000005</v>
      </c>
      <c r="W2" s="5" t="s">
        <v>68</v>
      </c>
      <c r="X2" s="3" t="s">
        <v>32</v>
      </c>
      <c r="Y2" s="3"/>
    </row>
    <row r="3" spans="1:25" ht="15" customHeight="1" x14ac:dyDescent="0.25">
      <c r="A3" s="2">
        <v>45170</v>
      </c>
      <c r="B3" s="3" t="s">
        <v>33</v>
      </c>
      <c r="C3" s="3" t="s">
        <v>34</v>
      </c>
      <c r="D3" s="3" t="s">
        <v>35</v>
      </c>
      <c r="E3" s="3" t="s">
        <v>36</v>
      </c>
      <c r="F3" s="3" t="s">
        <v>29</v>
      </c>
      <c r="G3" s="3" t="s">
        <v>29</v>
      </c>
      <c r="H3" s="3" t="s">
        <v>28</v>
      </c>
      <c r="I3" s="3" t="s">
        <v>37</v>
      </c>
      <c r="J3" s="3" t="s">
        <v>31</v>
      </c>
      <c r="K3" s="3">
        <v>1</v>
      </c>
      <c r="L3" s="3">
        <v>139</v>
      </c>
      <c r="M3" s="3">
        <v>51.8</v>
      </c>
      <c r="N3" s="3">
        <v>139</v>
      </c>
      <c r="O3" s="4">
        <v>0</v>
      </c>
      <c r="P3" s="4">
        <v>256.38</v>
      </c>
      <c r="Q3" s="4">
        <v>11.02</v>
      </c>
      <c r="R3" s="4">
        <v>122.42</v>
      </c>
      <c r="S3" s="5">
        <v>0</v>
      </c>
      <c r="T3" s="5">
        <f>SUM(O3:S3)</f>
        <v>389.82</v>
      </c>
      <c r="U3" s="5">
        <v>58.47</v>
      </c>
      <c r="V3" s="5">
        <f t="shared" ref="V3:V9" si="0">SUM(T3:U3)</f>
        <v>448.28999999999996</v>
      </c>
      <c r="W3" s="5" t="s">
        <v>68</v>
      </c>
      <c r="X3" s="3" t="s">
        <v>32</v>
      </c>
      <c r="Y3" s="3"/>
    </row>
    <row r="4" spans="1:25" ht="15" customHeight="1" x14ac:dyDescent="0.25">
      <c r="A4" s="2">
        <v>45173</v>
      </c>
      <c r="B4" s="3" t="s">
        <v>38</v>
      </c>
      <c r="C4" s="3" t="s">
        <v>39</v>
      </c>
      <c r="D4" s="3" t="s">
        <v>40</v>
      </c>
      <c r="E4" s="3" t="s">
        <v>41</v>
      </c>
      <c r="F4" s="3" t="s">
        <v>29</v>
      </c>
      <c r="G4" s="3" t="s">
        <v>29</v>
      </c>
      <c r="H4" s="3" t="s">
        <v>28</v>
      </c>
      <c r="I4" s="3" t="s">
        <v>42</v>
      </c>
      <c r="J4" s="3" t="s">
        <v>31</v>
      </c>
      <c r="K4" s="3">
        <v>2</v>
      </c>
      <c r="L4" s="3">
        <v>1114</v>
      </c>
      <c r="M4" s="3">
        <v>716.78</v>
      </c>
      <c r="N4" s="3">
        <v>1114</v>
      </c>
      <c r="O4" s="4">
        <v>0</v>
      </c>
      <c r="P4" s="4">
        <v>2054.66</v>
      </c>
      <c r="Q4" s="4">
        <v>11.02</v>
      </c>
      <c r="R4" s="4">
        <v>981.1</v>
      </c>
      <c r="S4" s="5">
        <v>0</v>
      </c>
      <c r="T4" s="5">
        <f>SUM(O4:S4)</f>
        <v>3046.7799999999997</v>
      </c>
      <c r="U4" s="5">
        <v>457.02</v>
      </c>
      <c r="V4" s="5">
        <f t="shared" si="0"/>
        <v>3503.7999999999997</v>
      </c>
      <c r="W4" s="5" t="s">
        <v>68</v>
      </c>
      <c r="X4" s="3" t="s">
        <v>32</v>
      </c>
      <c r="Y4" s="3"/>
    </row>
    <row r="5" spans="1:25" ht="15" customHeight="1" x14ac:dyDescent="0.25">
      <c r="A5" s="2">
        <v>45173</v>
      </c>
      <c r="B5" s="3" t="s">
        <v>43</v>
      </c>
      <c r="C5" s="3"/>
      <c r="D5" s="3" t="s">
        <v>44</v>
      </c>
      <c r="E5" s="3" t="s">
        <v>45</v>
      </c>
      <c r="F5" s="3" t="s">
        <v>29</v>
      </c>
      <c r="G5" s="3" t="s">
        <v>29</v>
      </c>
      <c r="H5" s="3" t="s">
        <v>28</v>
      </c>
      <c r="I5" s="3" t="s">
        <v>46</v>
      </c>
      <c r="J5" s="3" t="s">
        <v>31</v>
      </c>
      <c r="K5" s="3">
        <v>1</v>
      </c>
      <c r="L5" s="3">
        <v>80</v>
      </c>
      <c r="M5" s="3">
        <v>223.25</v>
      </c>
      <c r="N5" s="3">
        <v>224</v>
      </c>
      <c r="O5" s="4">
        <v>0</v>
      </c>
      <c r="P5" s="4">
        <v>413.15</v>
      </c>
      <c r="Q5" s="4">
        <v>11.02</v>
      </c>
      <c r="R5" s="4">
        <v>197.28</v>
      </c>
      <c r="S5" s="5">
        <v>0</v>
      </c>
      <c r="T5" s="5">
        <f>SUM(O5:S5)</f>
        <v>621.44999999999993</v>
      </c>
      <c r="U5" s="5">
        <v>93.22</v>
      </c>
      <c r="V5" s="5">
        <f t="shared" si="0"/>
        <v>714.67</v>
      </c>
      <c r="W5" s="5" t="s">
        <v>68</v>
      </c>
      <c r="X5" s="3" t="s">
        <v>32</v>
      </c>
      <c r="Y5" s="3"/>
    </row>
    <row r="6" spans="1:25" ht="15" customHeight="1" x14ac:dyDescent="0.25">
      <c r="A6" s="2">
        <v>45174</v>
      </c>
      <c r="B6" s="3" t="s">
        <v>47</v>
      </c>
      <c r="C6" s="3"/>
      <c r="D6" s="3" t="s">
        <v>48</v>
      </c>
      <c r="E6" s="3" t="s">
        <v>49</v>
      </c>
      <c r="F6" s="3" t="s">
        <v>50</v>
      </c>
      <c r="G6" s="3" t="s">
        <v>50</v>
      </c>
      <c r="H6" s="3" t="s">
        <v>28</v>
      </c>
      <c r="I6" s="3" t="s">
        <v>51</v>
      </c>
      <c r="J6" s="3" t="s">
        <v>31</v>
      </c>
      <c r="K6" s="3">
        <v>1</v>
      </c>
      <c r="L6" s="3">
        <v>13</v>
      </c>
      <c r="M6" s="3">
        <v>42.12</v>
      </c>
      <c r="N6" s="3">
        <v>43</v>
      </c>
      <c r="O6" s="4">
        <v>0</v>
      </c>
      <c r="P6" s="4">
        <v>86.61</v>
      </c>
      <c r="Q6" s="4">
        <v>11.02</v>
      </c>
      <c r="R6" s="4">
        <v>41.35</v>
      </c>
      <c r="S6" s="5">
        <v>0</v>
      </c>
      <c r="T6" s="5">
        <f>SUM(O6:S6)</f>
        <v>138.97999999999999</v>
      </c>
      <c r="U6" s="5">
        <v>20.84</v>
      </c>
      <c r="V6" s="5">
        <f t="shared" si="0"/>
        <v>159.82</v>
      </c>
      <c r="W6" s="5" t="s">
        <v>68</v>
      </c>
      <c r="X6" s="3" t="s">
        <v>32</v>
      </c>
      <c r="Y6" s="3"/>
    </row>
    <row r="7" spans="1:25" ht="15" customHeight="1" x14ac:dyDescent="0.25">
      <c r="A7" s="2">
        <v>45176</v>
      </c>
      <c r="B7" s="3" t="s">
        <v>52</v>
      </c>
      <c r="C7" s="3" t="s">
        <v>53</v>
      </c>
      <c r="D7" s="3" t="s">
        <v>54</v>
      </c>
      <c r="E7" s="3" t="s">
        <v>55</v>
      </c>
      <c r="F7" s="3" t="s">
        <v>56</v>
      </c>
      <c r="G7" s="3" t="s">
        <v>56</v>
      </c>
      <c r="H7" s="3" t="s">
        <v>28</v>
      </c>
      <c r="I7" s="3" t="s">
        <v>57</v>
      </c>
      <c r="J7" s="3" t="s">
        <v>31</v>
      </c>
      <c r="K7" s="3">
        <v>31</v>
      </c>
      <c r="L7" s="3">
        <v>639</v>
      </c>
      <c r="M7" s="3">
        <v>471.93</v>
      </c>
      <c r="N7" s="3">
        <v>639</v>
      </c>
      <c r="O7" s="4">
        <v>0</v>
      </c>
      <c r="P7" s="4">
        <v>1361.45</v>
      </c>
      <c r="Q7" s="4">
        <v>11.02</v>
      </c>
      <c r="R7" s="4">
        <v>804.75</v>
      </c>
      <c r="S7" s="5">
        <v>0</v>
      </c>
      <c r="T7" s="5">
        <f>SUM(O7:S7)</f>
        <v>2177.2200000000003</v>
      </c>
      <c r="U7" s="5">
        <v>326.58999999999997</v>
      </c>
      <c r="V7" s="5">
        <f t="shared" si="0"/>
        <v>2503.8100000000004</v>
      </c>
      <c r="W7" s="5" t="s">
        <v>68</v>
      </c>
      <c r="X7" s="3" t="s">
        <v>32</v>
      </c>
      <c r="Y7" s="3"/>
    </row>
    <row r="8" spans="1:25" ht="15" customHeight="1" x14ac:dyDescent="0.25">
      <c r="A8" s="2">
        <v>45177</v>
      </c>
      <c r="B8" s="3" t="s">
        <v>58</v>
      </c>
      <c r="C8" s="3"/>
      <c r="D8" s="3" t="s">
        <v>59</v>
      </c>
      <c r="E8" s="3" t="s">
        <v>60</v>
      </c>
      <c r="F8" s="3" t="s">
        <v>28</v>
      </c>
      <c r="G8" s="3" t="s">
        <v>28</v>
      </c>
      <c r="H8" s="3" t="s">
        <v>61</v>
      </c>
      <c r="I8" s="3" t="s">
        <v>62</v>
      </c>
      <c r="J8" s="3" t="s">
        <v>31</v>
      </c>
      <c r="K8" s="3">
        <v>5</v>
      </c>
      <c r="L8" s="3">
        <v>105</v>
      </c>
      <c r="M8" s="3">
        <v>46.85</v>
      </c>
      <c r="N8" s="3">
        <v>105</v>
      </c>
      <c r="O8" s="4">
        <v>0</v>
      </c>
      <c r="P8" s="4">
        <v>318.33</v>
      </c>
      <c r="Q8" s="4">
        <v>11.02</v>
      </c>
      <c r="R8" s="4">
        <v>363.26</v>
      </c>
      <c r="S8" s="5">
        <v>296.24</v>
      </c>
      <c r="T8" s="5">
        <f>SUM(O8:S8)</f>
        <v>988.84999999999991</v>
      </c>
      <c r="U8" s="5">
        <v>148.33000000000001</v>
      </c>
      <c r="V8" s="5">
        <f t="shared" si="0"/>
        <v>1137.1799999999998</v>
      </c>
      <c r="W8" s="5" t="s">
        <v>68</v>
      </c>
      <c r="X8" s="3" t="s">
        <v>32</v>
      </c>
      <c r="Y8" s="3"/>
    </row>
    <row r="9" spans="1:25" ht="15" customHeight="1" x14ac:dyDescent="0.25">
      <c r="A9" s="2">
        <v>45177</v>
      </c>
      <c r="B9" s="3" t="s">
        <v>63</v>
      </c>
      <c r="C9" s="3" t="s">
        <v>64</v>
      </c>
      <c r="D9" s="3" t="s">
        <v>41</v>
      </c>
      <c r="E9" s="3" t="s">
        <v>65</v>
      </c>
      <c r="F9" s="3" t="s">
        <v>28</v>
      </c>
      <c r="G9" s="3" t="s">
        <v>28</v>
      </c>
      <c r="H9" s="3" t="s">
        <v>66</v>
      </c>
      <c r="I9" s="3" t="s">
        <v>67</v>
      </c>
      <c r="J9" s="3" t="s">
        <v>31</v>
      </c>
      <c r="K9" s="3">
        <v>14</v>
      </c>
      <c r="L9" s="3">
        <v>322</v>
      </c>
      <c r="M9" s="3">
        <v>118.27</v>
      </c>
      <c r="N9" s="3">
        <v>322</v>
      </c>
      <c r="O9" s="4">
        <v>0</v>
      </c>
      <c r="P9" s="4">
        <v>648.51</v>
      </c>
      <c r="Q9" s="4">
        <v>11.02</v>
      </c>
      <c r="R9" s="4">
        <v>383.33</v>
      </c>
      <c r="S9" s="5">
        <v>0</v>
      </c>
      <c r="T9" s="5">
        <f>SUM(O9:S9)</f>
        <v>1042.8599999999999</v>
      </c>
      <c r="U9" s="5">
        <v>156.41999999999999</v>
      </c>
      <c r="V9" s="5">
        <f t="shared" si="0"/>
        <v>1199.28</v>
      </c>
      <c r="W9" s="5" t="s">
        <v>68</v>
      </c>
      <c r="X9" s="3" t="s">
        <v>32</v>
      </c>
      <c r="Y9" s="3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2023-09-11T12:18:26Z</dcterms:created>
  <dcterms:modified xsi:type="dcterms:W3CDTF">2023-09-13T11:59:20Z</dcterms:modified>
</cp:coreProperties>
</file>