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7DDAE41-5299-4B06-A92B-1D2B91435042}" xr6:coauthVersionLast="47" xr6:coauthVersionMax="47" xr10:uidLastSave="{00000000-0000-0000-0000-000000000000}"/>
  <bookViews>
    <workbookView xWindow="-108" yWindow="-108" windowWidth="23256" windowHeight="12456" xr2:uid="{3E9998CE-59D3-4D09-AFD5-2DA9A86FB4B2}"/>
  </bookViews>
  <sheets>
    <sheet name="Sheet1" sheetId="1" r:id="rId1"/>
  </sheets>
  <definedNames>
    <definedName name="_xlnm._FilterDatabase" localSheetId="0" hidden="1">Sheet1!$A$1:$Z$43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2" i="1"/>
  <c r="W2" i="1" s="1"/>
</calcChain>
</file>

<file path=xl/sharedStrings.xml><?xml version="1.0" encoding="utf-8"?>
<sst xmlns="http://schemas.openxmlformats.org/spreadsheetml/2006/main" count="450" uniqueCount="143">
  <si>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</si>
  <si>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</si>
  <si>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</si>
  <si>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</si>
  <si>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</si>
  <si>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</si>
  <si>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</si>
  <si>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</si>
  <si>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</si>
  <si>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</si>
  <si>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</si>
  <si>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</si>
  <si>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</si>
  <si>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</si>
  <si>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</si>
  <si>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</si>
  <si>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</si>
  <si>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</si>
  <si>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</si>
  <si>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</si>
  <si>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</si>
  <si>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</si>
  <si>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</si>
  <si>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</si>
  <si>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</si>
  <si>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</si>
  <si>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</si>
  <si>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</si>
  <si>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</si>
  <si>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BTG001</t>
  </si>
  <si>
    <t>NESTLE (S.A) (PTY) LIMITED</t>
  </si>
  <si>
    <t>CPT</t>
  </si>
  <si>
    <t>HARRISMITH</t>
  </si>
  <si>
    <t>6M</t>
  </si>
  <si>
    <t>KILLARNEY (CPT)</t>
  </si>
  <si>
    <t>CONNECT LOGISTICS</t>
  </si>
  <si>
    <t>PLZ</t>
  </si>
  <si>
    <t>BRITS</t>
  </si>
  <si>
    <t>PHARMACARE  LTD /ASPEN</t>
  </si>
  <si>
    <t>PINETOWN</t>
  </si>
  <si>
    <t>BPL EAST LONDON</t>
  </si>
  <si>
    <t>ELS</t>
  </si>
  <si>
    <t>WEST BANK (ELS) EAST LONDON</t>
  </si>
  <si>
    <t>MIDRAND</t>
  </si>
  <si>
    <t>POMONA (JNB) KEMPTON PARK (TVL)</t>
  </si>
  <si>
    <t>PROSPECTON</t>
  </si>
  <si>
    <t>DEAL PARTY</t>
  </si>
  <si>
    <t>BFN</t>
  </si>
  <si>
    <t>KILLARNEY GARDENS</t>
  </si>
  <si>
    <t>LONGEVITY SUPPLEMENTS</t>
  </si>
  <si>
    <t>WALMER CENTRAL</t>
  </si>
  <si>
    <t>ISIPINGO</t>
  </si>
  <si>
    <t>BRENNTAG MIDRAND</t>
  </si>
  <si>
    <t>2428858</t>
  </si>
  <si>
    <t>SERFIE IMPORTS &amp; EXPORTS</t>
  </si>
  <si>
    <t>NORTH END (PLZ) PORT ELIZABETH 6001</t>
  </si>
  <si>
    <t>EWB0033576</t>
  </si>
  <si>
    <t>EWB0030309</t>
  </si>
  <si>
    <t>EWB0030310</t>
  </si>
  <si>
    <t>DYANAMIC BRANDS MANUFACTURING</t>
  </si>
  <si>
    <t>GATELY TSP</t>
  </si>
  <si>
    <t>EWB0030311</t>
  </si>
  <si>
    <t>GOLDTOP BRANDS</t>
  </si>
  <si>
    <t>PORT SHEPSTONE</t>
  </si>
  <si>
    <t>EWB0030312</t>
  </si>
  <si>
    <t>THE SOUTH  AFRICAN BREWERIES (PTY) LTD</t>
  </si>
  <si>
    <t>POLOKWANE</t>
  </si>
  <si>
    <t>EWB0030313</t>
  </si>
  <si>
    <t>PRO NUTRITION PTY LTD</t>
  </si>
  <si>
    <t>EWB0030315</t>
  </si>
  <si>
    <t>SERFIE IMPORTS AND EXPORTS</t>
  </si>
  <si>
    <t>EWB0030316</t>
  </si>
  <si>
    <t>PREMIER FMCG - KROONSTAD</t>
  </si>
  <si>
    <t>KROONSTAD</t>
  </si>
  <si>
    <t>EWB0030317</t>
  </si>
  <si>
    <t>NPAK</t>
  </si>
  <si>
    <t>PHOENIX</t>
  </si>
  <si>
    <t>EWB0030318</t>
  </si>
  <si>
    <t>PHOLOGWINI CC</t>
  </si>
  <si>
    <t>MARBURG</t>
  </si>
  <si>
    <t>EWB0030319</t>
  </si>
  <si>
    <t>AQUABEV DISTRIBUTORS</t>
  </si>
  <si>
    <t>SALT ROCK</t>
  </si>
  <si>
    <t>2400565</t>
  </si>
  <si>
    <t>2425286</t>
  </si>
  <si>
    <t>EDGE MANUFACTURING DELIVERY *5471*</t>
  </si>
  <si>
    <t>MAYVILLE (DUR)</t>
  </si>
  <si>
    <t>2404671</t>
  </si>
  <si>
    <t>BRENNTAG POMONA</t>
  </si>
  <si>
    <t>EWB0030305</t>
  </si>
  <si>
    <t>PEPPADEW INTERNATIONAL</t>
  </si>
  <si>
    <t>NKOWANKOWA(T/SHIP)</t>
  </si>
  <si>
    <t>EWB0030306</t>
  </si>
  <si>
    <t>OPTIMUM WELLNESS</t>
  </si>
  <si>
    <t>SOUTH BEACH</t>
  </si>
  <si>
    <t>EWB0030307</t>
  </si>
  <si>
    <t>NATIONAL BIOPRODUCTS</t>
  </si>
  <si>
    <t>EWB0030308</t>
  </si>
  <si>
    <t>2428096</t>
  </si>
  <si>
    <t>ASPEN SA OPERATIONS - E L</t>
  </si>
  <si>
    <t>2490089</t>
  </si>
  <si>
    <t>BRENNTAG</t>
  </si>
  <si>
    <t xml:space="preserve">NUVITE </t>
  </si>
  <si>
    <t>GRJ</t>
  </si>
  <si>
    <t>EWB0030314</t>
  </si>
  <si>
    <t>EWB0032877</t>
  </si>
  <si>
    <t>STAR LUBRICANT</t>
  </si>
  <si>
    <t>STILFONTEIN</t>
  </si>
  <si>
    <t>2400564</t>
  </si>
  <si>
    <t>WESTMEAD (DUR) PINETOWN</t>
  </si>
  <si>
    <t>2404611</t>
  </si>
  <si>
    <t>2404612</t>
  </si>
  <si>
    <t>2425297</t>
  </si>
  <si>
    <t xml:space="preserve">MARICO SA </t>
  </si>
  <si>
    <t>MOBENI</t>
  </si>
  <si>
    <t>2442513</t>
  </si>
  <si>
    <t>LIFEFORCE LIFESTYLE</t>
  </si>
  <si>
    <t xml:space="preserve">PAMELA LABUSCHAGNE </t>
  </si>
  <si>
    <t>EMMARENTIA &amp; EXT</t>
  </si>
  <si>
    <t>EWB0022944</t>
  </si>
  <si>
    <t>EWB0022945</t>
  </si>
  <si>
    <t>EWB0030300</t>
  </si>
  <si>
    <t>EWB0030302</t>
  </si>
  <si>
    <t>WISIUM BRITS</t>
  </si>
  <si>
    <t>2428859</t>
  </si>
  <si>
    <t>2428860</t>
  </si>
  <si>
    <t>2428861</t>
  </si>
  <si>
    <t>RTSEWB0030364</t>
  </si>
  <si>
    <t>EWB0030364</t>
  </si>
  <si>
    <t>EWB0032876</t>
  </si>
  <si>
    <t>2400561</t>
  </si>
  <si>
    <t>2400563</t>
  </si>
  <si>
    <t>EWB0030298</t>
  </si>
  <si>
    <t>EWB0030299</t>
  </si>
  <si>
    <t>EWB0030301</t>
  </si>
  <si>
    <t>JEAN GENIE HEALTH</t>
  </si>
  <si>
    <t>WELKOM</t>
  </si>
  <si>
    <t xml:space="preserve"> 87793981/146/980/5779</t>
  </si>
  <si>
    <t>87795069/3979/5766</t>
  </si>
  <si>
    <t>INV319373</t>
  </si>
  <si>
    <t>BRENNTAG KILLARNEY GARDENS</t>
  </si>
  <si>
    <t>BPL PORT ELIZABETH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</si>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</sst>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  <xf numFmtId="0" fontId="2" fillId="0" borderId="0" xfId="0" applyFont="1"/>
    <xf numFmtId="2" fontId="0" fillId="0" borderId="0" xfId="0" applyNumberFormat="1"/>
    <xf numFmtId="2" fontId="2" fillId="0" borderId="0" xfId="1" applyNumberFormat="1" applyFont="1"/>
    <xf numFmtId="44" fontId="2" fillId="0" borderId="0" xfId="1" applyFont="1"/>
    <xf numFmtId="0" fontId="4" fillId="0" borderId="0" xfId="0" applyFont="1"/>
    <xf numFmtId="2" fontId="5" fillId="0" borderId="1" xfId="1" applyNumberFormat="1" applyFont="1" applyBorder="1"/>
    <xf numFmtId="44" fontId="5" fillId="0" borderId="1" xfId="1" applyFont="1" applyBorder="1"/>
    <xf numFmtId="0" fontId="5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9F0B-5465-4C0B-B1D0-2E6A1C891DBB}">
  <dimension ref="A1:Z43"/>
  <sheetViews>
    <sheetView tabSelected="1" topLeftCell="I28" workbookViewId="0">
      <selection activeCell="U44" sqref="U44"/>
    </sheetView>
  </sheetViews>
  <sheetFormatPr defaultRowHeight="13.8" customHeight="1" x14ac:dyDescent="0.3"/>
  <cols>
    <col min="1" max="1" width="12.77734375" bestFit="1" customWidth="1"/>
    <col min="2" max="2" width="15" style="6" bestFit="1" customWidth="1"/>
    <col min="3" max="3" width="21.6640625" bestFit="1" customWidth="1"/>
    <col min="4" max="4" width="9" bestFit="1" customWidth="1"/>
    <col min="5" max="5" width="23.88671875" bestFit="1" customWidth="1"/>
    <col min="6" max="6" width="36.5546875" bestFit="1" customWidth="1"/>
    <col min="7" max="7" width="7.33203125" bestFit="1" customWidth="1"/>
    <col min="8" max="8" width="6.33203125" bestFit="1" customWidth="1"/>
    <col min="9" max="9" width="11.77734375" bestFit="1" customWidth="1"/>
    <col min="10" max="10" width="34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bestFit="1" customWidth="1"/>
    <col min="16" max="16" width="9.33203125" bestFit="1" customWidth="1"/>
    <col min="17" max="17" width="14.6640625" style="7" bestFit="1" customWidth="1"/>
    <col min="18" max="18" width="9.5546875" style="7" bestFit="1" customWidth="1"/>
    <col min="19" max="19" width="7.5546875" style="7" bestFit="1" customWidth="1"/>
    <col min="20" max="20" width="12.21875" style="7" bestFit="1" customWidth="1"/>
    <col min="21" max="21" width="9.5546875" style="8" bestFit="1" customWidth="1"/>
    <col min="22" max="22" width="8.5546875" style="8" bestFit="1" customWidth="1"/>
    <col min="23" max="23" width="9.5546875" style="8" bestFit="1" customWidth="1"/>
    <col min="24" max="24" width="11.21875" style="9" bestFit="1" customWidth="1"/>
    <col min="25" max="25" width="14.88671875" style="10" bestFit="1" customWidth="1"/>
    <col min="26" max="26" width="7.44140625" bestFit="1" customWidth="1"/>
  </cols>
  <sheetData>
    <row r="1" spans="1:26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3.8" customHeight="1" x14ac:dyDescent="0.3">
      <c r="A2" s="3">
        <v>45764</v>
      </c>
      <c r="B2" s="4" t="s">
        <v>130</v>
      </c>
      <c r="C2" s="2"/>
      <c r="D2" s="2"/>
      <c r="E2" s="2" t="s">
        <v>88</v>
      </c>
      <c r="F2" s="2" t="s">
        <v>140</v>
      </c>
      <c r="G2" s="2" t="s">
        <v>26</v>
      </c>
      <c r="H2" s="2" t="s">
        <v>26</v>
      </c>
      <c r="I2" s="2" t="s">
        <v>31</v>
      </c>
      <c r="J2" s="2" t="s">
        <v>48</v>
      </c>
      <c r="K2" s="2" t="s">
        <v>33</v>
      </c>
      <c r="L2" s="2">
        <v>7</v>
      </c>
      <c r="M2" s="2">
        <v>4747</v>
      </c>
      <c r="N2" s="2">
        <v>2545.64</v>
      </c>
      <c r="O2" s="2">
        <v>4747</v>
      </c>
      <c r="P2" s="5">
        <v>0</v>
      </c>
      <c r="Q2" s="5">
        <v>8911.76</v>
      </c>
      <c r="R2" s="5">
        <v>10.87</v>
      </c>
      <c r="S2" s="5">
        <v>2490.84</v>
      </c>
      <c r="T2" s="5">
        <v>0</v>
      </c>
      <c r="U2" s="11">
        <f>SUM(P2:T2)</f>
        <v>11413.470000000001</v>
      </c>
      <c r="V2" s="11">
        <v>1712.02</v>
      </c>
      <c r="W2" s="11">
        <f>SUM(U2:V2)</f>
        <v>13125.490000000002</v>
      </c>
      <c r="X2" s="12" t="s">
        <v>139</v>
      </c>
      <c r="Y2" s="13" t="s">
        <v>29</v>
      </c>
      <c r="Z2" s="2"/>
    </row>
    <row r="3" spans="1:26" ht="13.8" customHeight="1" x14ac:dyDescent="0.3">
      <c r="A3" s="3">
        <v>45764</v>
      </c>
      <c r="B3" s="4" t="s">
        <v>131</v>
      </c>
      <c r="C3" s="2"/>
      <c r="D3" s="2"/>
      <c r="E3" s="2" t="s">
        <v>88</v>
      </c>
      <c r="F3" s="2" t="s">
        <v>140</v>
      </c>
      <c r="G3" s="2" t="s">
        <v>26</v>
      </c>
      <c r="H3" s="2" t="s">
        <v>26</v>
      </c>
      <c r="I3" s="2" t="s">
        <v>31</v>
      </c>
      <c r="J3" s="2" t="s">
        <v>48</v>
      </c>
      <c r="K3" s="2" t="s">
        <v>28</v>
      </c>
      <c r="L3" s="2">
        <v>1</v>
      </c>
      <c r="M3" s="2">
        <v>2</v>
      </c>
      <c r="N3" s="2">
        <v>5.66</v>
      </c>
      <c r="O3" s="2">
        <v>6</v>
      </c>
      <c r="P3" s="5">
        <v>0</v>
      </c>
      <c r="Q3" s="5">
        <v>45.29</v>
      </c>
      <c r="R3" s="5">
        <v>10.87</v>
      </c>
      <c r="S3" s="5">
        <v>19.670000000000002</v>
      </c>
      <c r="T3" s="5">
        <v>0</v>
      </c>
      <c r="U3" s="11">
        <f t="shared" ref="U3:U43" si="0">SUM(P3:T3)</f>
        <v>75.83</v>
      </c>
      <c r="V3" s="11">
        <v>11.37</v>
      </c>
      <c r="W3" s="11">
        <f t="shared" ref="W3:W43" si="1">SUM(U3:V3)</f>
        <v>87.2</v>
      </c>
      <c r="X3" s="12" t="s">
        <v>139</v>
      </c>
      <c r="Y3" s="13" t="s">
        <v>29</v>
      </c>
      <c r="Z3" s="2"/>
    </row>
    <row r="4" spans="1:26" ht="13.8" customHeight="1" x14ac:dyDescent="0.3">
      <c r="A4" s="3">
        <v>45764</v>
      </c>
      <c r="B4" s="4" t="s">
        <v>108</v>
      </c>
      <c r="C4" s="2"/>
      <c r="D4" s="2"/>
      <c r="E4" s="2" t="s">
        <v>88</v>
      </c>
      <c r="F4" s="2" t="s">
        <v>142</v>
      </c>
      <c r="G4" s="2" t="s">
        <v>26</v>
      </c>
      <c r="H4" s="2" t="s">
        <v>26</v>
      </c>
      <c r="I4" s="2" t="s">
        <v>27</v>
      </c>
      <c r="J4" s="2" t="s">
        <v>109</v>
      </c>
      <c r="K4" s="2" t="s">
        <v>28</v>
      </c>
      <c r="L4" s="2">
        <v>1</v>
      </c>
      <c r="M4" s="2">
        <v>3</v>
      </c>
      <c r="N4" s="2">
        <v>9</v>
      </c>
      <c r="O4" s="2">
        <v>9</v>
      </c>
      <c r="P4" s="5">
        <v>0</v>
      </c>
      <c r="Q4" s="5">
        <v>45.29</v>
      </c>
      <c r="R4" s="5">
        <v>10.87</v>
      </c>
      <c r="S4" s="5">
        <v>19.670000000000002</v>
      </c>
      <c r="T4" s="5">
        <v>0</v>
      </c>
      <c r="U4" s="11">
        <f t="shared" si="0"/>
        <v>75.83</v>
      </c>
      <c r="V4" s="11">
        <v>11.37</v>
      </c>
      <c r="W4" s="11">
        <f t="shared" si="1"/>
        <v>87.2</v>
      </c>
      <c r="X4" s="12" t="s">
        <v>139</v>
      </c>
      <c r="Y4" s="13" t="s">
        <v>29</v>
      </c>
      <c r="Z4" s="2"/>
    </row>
    <row r="5" spans="1:26" ht="13.8" customHeight="1" x14ac:dyDescent="0.3">
      <c r="A5" s="3">
        <v>45761</v>
      </c>
      <c r="B5" s="4" t="s">
        <v>83</v>
      </c>
      <c r="C5" s="2"/>
      <c r="D5" s="2"/>
      <c r="E5" s="2" t="s">
        <v>88</v>
      </c>
      <c r="F5" s="2" t="s">
        <v>142</v>
      </c>
      <c r="G5" s="2" t="s">
        <v>26</v>
      </c>
      <c r="H5" s="2" t="s">
        <v>26</v>
      </c>
      <c r="I5" s="2" t="s">
        <v>27</v>
      </c>
      <c r="J5" s="2" t="s">
        <v>45</v>
      </c>
      <c r="K5" s="2" t="s">
        <v>28</v>
      </c>
      <c r="L5" s="2">
        <v>1</v>
      </c>
      <c r="M5" s="2">
        <v>4</v>
      </c>
      <c r="N5" s="2">
        <v>5.76</v>
      </c>
      <c r="O5" s="2">
        <v>6</v>
      </c>
      <c r="P5" s="5">
        <v>0</v>
      </c>
      <c r="Q5" s="5">
        <v>45.29</v>
      </c>
      <c r="R5" s="5">
        <v>10.87</v>
      </c>
      <c r="S5" s="5">
        <v>19.670000000000002</v>
      </c>
      <c r="T5" s="5">
        <v>0</v>
      </c>
      <c r="U5" s="11">
        <f t="shared" si="0"/>
        <v>75.83</v>
      </c>
      <c r="V5" s="11">
        <v>11.37</v>
      </c>
      <c r="W5" s="11">
        <f t="shared" si="1"/>
        <v>87.2</v>
      </c>
      <c r="X5" s="12" t="s">
        <v>139</v>
      </c>
      <c r="Y5" s="13" t="s">
        <v>29</v>
      </c>
      <c r="Z5" s="2"/>
    </row>
    <row r="6" spans="1:26" ht="13.8" customHeight="1" x14ac:dyDescent="0.3">
      <c r="A6" s="3">
        <v>45764</v>
      </c>
      <c r="B6" s="4" t="s">
        <v>110</v>
      </c>
      <c r="C6" s="2"/>
      <c r="D6" s="2"/>
      <c r="E6" s="2" t="s">
        <v>35</v>
      </c>
      <c r="F6" s="2" t="s">
        <v>140</v>
      </c>
      <c r="G6" s="2" t="s">
        <v>27</v>
      </c>
      <c r="H6" s="2" t="s">
        <v>27</v>
      </c>
      <c r="I6" s="2" t="s">
        <v>31</v>
      </c>
      <c r="J6" s="2" t="s">
        <v>48</v>
      </c>
      <c r="K6" s="2" t="s">
        <v>28</v>
      </c>
      <c r="L6" s="2">
        <v>9</v>
      </c>
      <c r="M6" s="2">
        <v>3075</v>
      </c>
      <c r="N6" s="2">
        <v>1320</v>
      </c>
      <c r="O6" s="2">
        <v>3075</v>
      </c>
      <c r="P6" s="5">
        <v>0</v>
      </c>
      <c r="Q6" s="5">
        <v>6119.25</v>
      </c>
      <c r="R6" s="5">
        <v>10.87</v>
      </c>
      <c r="S6" s="5">
        <v>2657.59</v>
      </c>
      <c r="T6" s="5">
        <v>0</v>
      </c>
      <c r="U6" s="11">
        <f t="shared" si="0"/>
        <v>8787.7099999999991</v>
      </c>
      <c r="V6" s="11">
        <v>1318.16</v>
      </c>
      <c r="W6" s="11">
        <f t="shared" si="1"/>
        <v>10105.869999999999</v>
      </c>
      <c r="X6" s="12" t="s">
        <v>139</v>
      </c>
      <c r="Y6" s="13" t="s">
        <v>29</v>
      </c>
      <c r="Z6" s="2"/>
    </row>
    <row r="7" spans="1:26" ht="13.8" customHeight="1" x14ac:dyDescent="0.3">
      <c r="A7" s="3">
        <v>45764</v>
      </c>
      <c r="B7" s="4" t="s">
        <v>111</v>
      </c>
      <c r="C7" s="2"/>
      <c r="D7" s="2"/>
      <c r="E7" s="2" t="s">
        <v>35</v>
      </c>
      <c r="F7" s="2" t="s">
        <v>140</v>
      </c>
      <c r="G7" s="2" t="s">
        <v>27</v>
      </c>
      <c r="H7" s="2" t="s">
        <v>27</v>
      </c>
      <c r="I7" s="2" t="s">
        <v>31</v>
      </c>
      <c r="J7" s="2" t="s">
        <v>34</v>
      </c>
      <c r="K7" s="2" t="s">
        <v>28</v>
      </c>
      <c r="L7" s="2">
        <v>2</v>
      </c>
      <c r="M7" s="2">
        <v>2000</v>
      </c>
      <c r="N7" s="2">
        <v>735</v>
      </c>
      <c r="O7" s="2">
        <v>2000</v>
      </c>
      <c r="P7" s="5">
        <v>0</v>
      </c>
      <c r="Q7" s="5">
        <v>3980</v>
      </c>
      <c r="R7" s="5">
        <v>10.87</v>
      </c>
      <c r="S7" s="5">
        <v>1728.51</v>
      </c>
      <c r="T7" s="5">
        <v>0</v>
      </c>
      <c r="U7" s="11">
        <f t="shared" si="0"/>
        <v>5719.38</v>
      </c>
      <c r="V7" s="11">
        <v>857.91</v>
      </c>
      <c r="W7" s="11">
        <f t="shared" si="1"/>
        <v>6577.29</v>
      </c>
      <c r="X7" s="12" t="s">
        <v>139</v>
      </c>
      <c r="Y7" s="13" t="s">
        <v>29</v>
      </c>
      <c r="Z7" s="2"/>
    </row>
    <row r="8" spans="1:26" ht="13.8" customHeight="1" x14ac:dyDescent="0.3">
      <c r="A8" s="3">
        <v>45762</v>
      </c>
      <c r="B8" s="4" t="s">
        <v>87</v>
      </c>
      <c r="C8" s="2">
        <v>77343070</v>
      </c>
      <c r="D8" s="2"/>
      <c r="E8" s="2" t="s">
        <v>35</v>
      </c>
      <c r="F8" s="2" t="s">
        <v>88</v>
      </c>
      <c r="G8" s="2" t="s">
        <v>27</v>
      </c>
      <c r="H8" s="2" t="s">
        <v>27</v>
      </c>
      <c r="I8" s="2" t="s">
        <v>26</v>
      </c>
      <c r="J8" s="2" t="s">
        <v>44</v>
      </c>
      <c r="K8" s="2" t="s">
        <v>28</v>
      </c>
      <c r="L8" s="2">
        <v>3</v>
      </c>
      <c r="M8" s="2">
        <v>165</v>
      </c>
      <c r="N8" s="2">
        <v>278.10000000000002</v>
      </c>
      <c r="O8" s="2">
        <v>279</v>
      </c>
      <c r="P8" s="5">
        <v>0</v>
      </c>
      <c r="Q8" s="5">
        <v>379.44</v>
      </c>
      <c r="R8" s="5">
        <v>10.87</v>
      </c>
      <c r="S8" s="5">
        <v>164.79</v>
      </c>
      <c r="T8" s="5">
        <v>0</v>
      </c>
      <c r="U8" s="11">
        <f t="shared" si="0"/>
        <v>555.1</v>
      </c>
      <c r="V8" s="11">
        <v>83.26</v>
      </c>
      <c r="W8" s="11">
        <f t="shared" si="1"/>
        <v>638.36</v>
      </c>
      <c r="X8" s="12" t="s">
        <v>139</v>
      </c>
      <c r="Y8" s="13" t="s">
        <v>29</v>
      </c>
      <c r="Z8" s="2"/>
    </row>
    <row r="9" spans="1:26" ht="13.8" customHeight="1" x14ac:dyDescent="0.3">
      <c r="A9" s="3">
        <v>45761</v>
      </c>
      <c r="B9" s="4" t="s">
        <v>84</v>
      </c>
      <c r="C9" s="2"/>
      <c r="D9" s="2"/>
      <c r="E9" s="2" t="s">
        <v>88</v>
      </c>
      <c r="F9" s="2" t="s">
        <v>85</v>
      </c>
      <c r="G9" s="2" t="s">
        <v>26</v>
      </c>
      <c r="H9" s="2" t="s">
        <v>26</v>
      </c>
      <c r="I9" s="2" t="s">
        <v>27</v>
      </c>
      <c r="J9" s="2" t="s">
        <v>86</v>
      </c>
      <c r="K9" s="2" t="s">
        <v>28</v>
      </c>
      <c r="L9" s="2">
        <v>1</v>
      </c>
      <c r="M9" s="2">
        <v>25</v>
      </c>
      <c r="N9" s="2">
        <v>8.25</v>
      </c>
      <c r="O9" s="2">
        <v>25</v>
      </c>
      <c r="P9" s="5">
        <v>0</v>
      </c>
      <c r="Q9" s="5">
        <v>45.29</v>
      </c>
      <c r="R9" s="5">
        <v>10.87</v>
      </c>
      <c r="S9" s="5">
        <v>19.670000000000002</v>
      </c>
      <c r="T9" s="5">
        <v>0</v>
      </c>
      <c r="U9" s="11">
        <f t="shared" si="0"/>
        <v>75.83</v>
      </c>
      <c r="V9" s="11">
        <v>11.37</v>
      </c>
      <c r="W9" s="11">
        <f t="shared" si="1"/>
        <v>87.2</v>
      </c>
      <c r="X9" s="12" t="s">
        <v>139</v>
      </c>
      <c r="Y9" s="13" t="s">
        <v>29</v>
      </c>
      <c r="Z9" s="2"/>
    </row>
    <row r="10" spans="1:26" ht="13.8" customHeight="1" x14ac:dyDescent="0.3">
      <c r="A10" s="3">
        <v>45764</v>
      </c>
      <c r="B10" s="4" t="s">
        <v>112</v>
      </c>
      <c r="C10" s="2"/>
      <c r="D10" s="2"/>
      <c r="E10" s="2" t="s">
        <v>88</v>
      </c>
      <c r="F10" s="2" t="s">
        <v>113</v>
      </c>
      <c r="G10" s="2" t="s">
        <v>26</v>
      </c>
      <c r="H10" s="2" t="s">
        <v>26</v>
      </c>
      <c r="I10" s="2" t="s">
        <v>27</v>
      </c>
      <c r="J10" s="2" t="s">
        <v>114</v>
      </c>
      <c r="K10" s="2" t="s">
        <v>28</v>
      </c>
      <c r="L10" s="2">
        <v>1</v>
      </c>
      <c r="M10" s="2">
        <v>1</v>
      </c>
      <c r="N10" s="2">
        <v>1.5</v>
      </c>
      <c r="O10" s="2">
        <v>2</v>
      </c>
      <c r="P10" s="5">
        <v>0</v>
      </c>
      <c r="Q10" s="5">
        <v>45.29</v>
      </c>
      <c r="R10" s="5">
        <v>10.87</v>
      </c>
      <c r="S10" s="5">
        <v>19.670000000000002</v>
      </c>
      <c r="T10" s="5">
        <v>0</v>
      </c>
      <c r="U10" s="11">
        <f t="shared" si="0"/>
        <v>75.83</v>
      </c>
      <c r="V10" s="11">
        <v>11.37</v>
      </c>
      <c r="W10" s="11">
        <f t="shared" si="1"/>
        <v>87.2</v>
      </c>
      <c r="X10" s="12" t="s">
        <v>139</v>
      </c>
      <c r="Y10" s="13" t="s">
        <v>29</v>
      </c>
      <c r="Z10" s="2"/>
    </row>
    <row r="11" spans="1:26" ht="13.8" customHeight="1" x14ac:dyDescent="0.3">
      <c r="A11" s="3">
        <v>45762</v>
      </c>
      <c r="B11" s="4" t="s">
        <v>98</v>
      </c>
      <c r="C11" s="2">
        <v>85366575</v>
      </c>
      <c r="D11" s="2"/>
      <c r="E11" s="2" t="s">
        <v>99</v>
      </c>
      <c r="F11" s="2" t="s">
        <v>88</v>
      </c>
      <c r="G11" s="2" t="s">
        <v>41</v>
      </c>
      <c r="H11" s="2" t="s">
        <v>41</v>
      </c>
      <c r="I11" s="2" t="s">
        <v>26</v>
      </c>
      <c r="J11" s="2" t="s">
        <v>44</v>
      </c>
      <c r="K11" s="2" t="s">
        <v>28</v>
      </c>
      <c r="L11" s="2">
        <v>2</v>
      </c>
      <c r="M11" s="2">
        <v>40</v>
      </c>
      <c r="N11" s="2">
        <v>17</v>
      </c>
      <c r="O11" s="2">
        <v>40</v>
      </c>
      <c r="P11" s="5">
        <v>0</v>
      </c>
      <c r="Q11" s="5">
        <v>115.6</v>
      </c>
      <c r="R11" s="5">
        <v>10.87</v>
      </c>
      <c r="S11" s="5">
        <v>50.21</v>
      </c>
      <c r="T11" s="5">
        <v>0</v>
      </c>
      <c r="U11" s="11">
        <f t="shared" si="0"/>
        <v>176.68</v>
      </c>
      <c r="V11" s="11">
        <v>26.5</v>
      </c>
      <c r="W11" s="11">
        <f t="shared" si="1"/>
        <v>203.18</v>
      </c>
      <c r="X11" s="12" t="s">
        <v>139</v>
      </c>
      <c r="Y11" s="13" t="s">
        <v>29</v>
      </c>
      <c r="Z11" s="2"/>
    </row>
    <row r="12" spans="1:26" ht="13.8" customHeight="1" x14ac:dyDescent="0.3">
      <c r="A12" s="3">
        <v>45761</v>
      </c>
      <c r="B12" s="4" t="s">
        <v>53</v>
      </c>
      <c r="C12" s="2">
        <v>87792103</v>
      </c>
      <c r="D12" s="2">
        <v>76844555</v>
      </c>
      <c r="E12" s="2" t="s">
        <v>140</v>
      </c>
      <c r="F12" s="2" t="s">
        <v>54</v>
      </c>
      <c r="G12" s="2" t="s">
        <v>31</v>
      </c>
      <c r="H12" s="2" t="s">
        <v>31</v>
      </c>
      <c r="I12" s="2" t="s">
        <v>36</v>
      </c>
      <c r="J12" s="2" t="s">
        <v>55</v>
      </c>
      <c r="K12" s="2" t="s">
        <v>28</v>
      </c>
      <c r="L12" s="2">
        <v>2</v>
      </c>
      <c r="M12" s="2">
        <v>26</v>
      </c>
      <c r="N12" s="2">
        <v>19.7</v>
      </c>
      <c r="O12" s="2">
        <v>26</v>
      </c>
      <c r="P12" s="5">
        <v>0</v>
      </c>
      <c r="Q12" s="5">
        <v>54.6</v>
      </c>
      <c r="R12" s="5">
        <v>10.87</v>
      </c>
      <c r="S12" s="5">
        <v>23.71</v>
      </c>
      <c r="T12" s="5">
        <v>0</v>
      </c>
      <c r="U12" s="11">
        <f t="shared" si="0"/>
        <v>89.18</v>
      </c>
      <c r="V12" s="11">
        <v>13.38</v>
      </c>
      <c r="W12" s="11">
        <f t="shared" si="1"/>
        <v>102.56</v>
      </c>
      <c r="X12" s="12" t="s">
        <v>139</v>
      </c>
      <c r="Y12" s="13" t="s">
        <v>29</v>
      </c>
      <c r="Z12" s="2"/>
    </row>
    <row r="13" spans="1:26" ht="13.8" customHeight="1" x14ac:dyDescent="0.3">
      <c r="A13" s="3">
        <v>45764</v>
      </c>
      <c r="B13" s="4" t="s">
        <v>124</v>
      </c>
      <c r="C13" s="2" t="s">
        <v>137</v>
      </c>
      <c r="D13" s="2"/>
      <c r="E13" s="2" t="s">
        <v>140</v>
      </c>
      <c r="F13" s="2" t="s">
        <v>52</v>
      </c>
      <c r="G13" s="2" t="s">
        <v>31</v>
      </c>
      <c r="H13" s="2" t="s">
        <v>31</v>
      </c>
      <c r="I13" s="2" t="s">
        <v>26</v>
      </c>
      <c r="J13" s="2" t="s">
        <v>43</v>
      </c>
      <c r="K13" s="2" t="s">
        <v>33</v>
      </c>
      <c r="L13" s="2">
        <v>8</v>
      </c>
      <c r="M13" s="2">
        <v>7128</v>
      </c>
      <c r="N13" s="2">
        <v>3216</v>
      </c>
      <c r="O13" s="2">
        <v>7128</v>
      </c>
      <c r="P13" s="5">
        <v>0</v>
      </c>
      <c r="Q13" s="5">
        <v>8911.76</v>
      </c>
      <c r="R13" s="5">
        <v>10.87</v>
      </c>
      <c r="S13" s="5">
        <v>2490.84</v>
      </c>
      <c r="T13" s="5">
        <v>0</v>
      </c>
      <c r="U13" s="11">
        <f t="shared" si="0"/>
        <v>11413.470000000001</v>
      </c>
      <c r="V13" s="11">
        <v>1712.02</v>
      </c>
      <c r="W13" s="11">
        <f t="shared" si="1"/>
        <v>13125.490000000002</v>
      </c>
      <c r="X13" s="12" t="s">
        <v>139</v>
      </c>
      <c r="Y13" s="13" t="s">
        <v>29</v>
      </c>
      <c r="Z13" s="2"/>
    </row>
    <row r="14" spans="1:26" ht="13.8" customHeight="1" x14ac:dyDescent="0.3">
      <c r="A14" s="3">
        <v>45764</v>
      </c>
      <c r="B14" s="4" t="s">
        <v>125</v>
      </c>
      <c r="C14" s="2">
        <v>87795068</v>
      </c>
      <c r="D14" s="2"/>
      <c r="E14" s="2" t="s">
        <v>140</v>
      </c>
      <c r="F14" s="2" t="s">
        <v>141</v>
      </c>
      <c r="G14" s="2" t="s">
        <v>31</v>
      </c>
      <c r="H14" s="2" t="s">
        <v>31</v>
      </c>
      <c r="I14" s="2" t="s">
        <v>36</v>
      </c>
      <c r="J14" s="2" t="s">
        <v>46</v>
      </c>
      <c r="K14" s="2" t="s">
        <v>33</v>
      </c>
      <c r="L14" s="2">
        <v>5</v>
      </c>
      <c r="M14" s="2">
        <v>5000</v>
      </c>
      <c r="N14" s="2">
        <v>2355</v>
      </c>
      <c r="O14" s="2">
        <v>5000</v>
      </c>
      <c r="P14" s="5">
        <v>0</v>
      </c>
      <c r="Q14" s="5">
        <v>9183.4599999999991</v>
      </c>
      <c r="R14" s="5">
        <v>10.87</v>
      </c>
      <c r="S14" s="5">
        <v>2566.7800000000002</v>
      </c>
      <c r="T14" s="5">
        <v>0</v>
      </c>
      <c r="U14" s="11">
        <f t="shared" si="0"/>
        <v>11761.11</v>
      </c>
      <c r="V14" s="11">
        <v>1764.17</v>
      </c>
      <c r="W14" s="11">
        <f t="shared" si="1"/>
        <v>13525.28</v>
      </c>
      <c r="X14" s="12" t="s">
        <v>139</v>
      </c>
      <c r="Y14" s="13" t="s">
        <v>29</v>
      </c>
      <c r="Z14" s="2"/>
    </row>
    <row r="15" spans="1:26" ht="13.8" customHeight="1" x14ac:dyDescent="0.3">
      <c r="A15" s="3">
        <v>45764</v>
      </c>
      <c r="B15" s="4" t="s">
        <v>126</v>
      </c>
      <c r="C15" s="2" t="s">
        <v>138</v>
      </c>
      <c r="D15" s="2"/>
      <c r="E15" s="2" t="s">
        <v>140</v>
      </c>
      <c r="F15" s="2" t="s">
        <v>88</v>
      </c>
      <c r="G15" s="2" t="s">
        <v>31</v>
      </c>
      <c r="H15" s="2" t="s">
        <v>31</v>
      </c>
      <c r="I15" s="2" t="s">
        <v>26</v>
      </c>
      <c r="J15" s="2" t="s">
        <v>44</v>
      </c>
      <c r="K15" s="2" t="s">
        <v>28</v>
      </c>
      <c r="L15" s="2">
        <v>1</v>
      </c>
      <c r="M15" s="2">
        <v>92</v>
      </c>
      <c r="N15" s="2">
        <v>199.2</v>
      </c>
      <c r="O15" s="2">
        <v>200</v>
      </c>
      <c r="P15" s="5">
        <v>0</v>
      </c>
      <c r="Q15" s="5">
        <v>364</v>
      </c>
      <c r="R15" s="5">
        <v>10.87</v>
      </c>
      <c r="S15" s="5">
        <v>158.09</v>
      </c>
      <c r="T15" s="5">
        <v>0</v>
      </c>
      <c r="U15" s="11">
        <f t="shared" si="0"/>
        <v>532.96</v>
      </c>
      <c r="V15" s="11">
        <v>79.94</v>
      </c>
      <c r="W15" s="11">
        <f t="shared" si="1"/>
        <v>612.90000000000009</v>
      </c>
      <c r="X15" s="12" t="s">
        <v>139</v>
      </c>
      <c r="Y15" s="13" t="s">
        <v>29</v>
      </c>
      <c r="Z15" s="2"/>
    </row>
    <row r="16" spans="1:26" ht="13.8" customHeight="1" x14ac:dyDescent="0.3">
      <c r="A16" s="3">
        <v>45764</v>
      </c>
      <c r="B16" s="4" t="s">
        <v>115</v>
      </c>
      <c r="C16" s="2"/>
      <c r="D16" s="2"/>
      <c r="E16" s="2" t="s">
        <v>116</v>
      </c>
      <c r="F16" s="2" t="s">
        <v>117</v>
      </c>
      <c r="G16" s="2" t="s">
        <v>31</v>
      </c>
      <c r="H16" s="2" t="s">
        <v>31</v>
      </c>
      <c r="I16" s="2" t="s">
        <v>26</v>
      </c>
      <c r="J16" s="2" t="s">
        <v>118</v>
      </c>
      <c r="K16" s="2" t="s">
        <v>28</v>
      </c>
      <c r="L16" s="2">
        <v>1</v>
      </c>
      <c r="M16" s="2">
        <v>67</v>
      </c>
      <c r="N16" s="2">
        <v>214.5</v>
      </c>
      <c r="O16" s="2">
        <v>215</v>
      </c>
      <c r="P16" s="5">
        <v>0</v>
      </c>
      <c r="Q16" s="5">
        <v>391.3</v>
      </c>
      <c r="R16" s="5">
        <v>10.87</v>
      </c>
      <c r="S16" s="5">
        <v>169.94</v>
      </c>
      <c r="T16" s="5">
        <v>0</v>
      </c>
      <c r="U16" s="11">
        <f t="shared" si="0"/>
        <v>572.11</v>
      </c>
      <c r="V16" s="11">
        <v>85.82</v>
      </c>
      <c r="W16" s="11">
        <f t="shared" si="1"/>
        <v>657.93000000000006</v>
      </c>
      <c r="X16" s="12" t="s">
        <v>139</v>
      </c>
      <c r="Y16" s="13" t="s">
        <v>29</v>
      </c>
      <c r="Z16" s="2"/>
    </row>
    <row r="17" spans="1:26" ht="13.8" customHeight="1" x14ac:dyDescent="0.3">
      <c r="A17" s="3">
        <v>45763</v>
      </c>
      <c r="B17" s="4" t="s">
        <v>100</v>
      </c>
      <c r="C17" s="2" t="s">
        <v>101</v>
      </c>
      <c r="D17" s="2"/>
      <c r="E17" s="2" t="s">
        <v>102</v>
      </c>
      <c r="F17" s="2" t="s">
        <v>88</v>
      </c>
      <c r="G17" s="2" t="s">
        <v>36</v>
      </c>
      <c r="H17" s="2" t="s">
        <v>103</v>
      </c>
      <c r="I17" s="2" t="s">
        <v>26</v>
      </c>
      <c r="J17" s="2" t="s">
        <v>44</v>
      </c>
      <c r="K17" s="2" t="s">
        <v>28</v>
      </c>
      <c r="L17" s="2">
        <v>1</v>
      </c>
      <c r="M17" s="2">
        <v>7</v>
      </c>
      <c r="N17" s="2">
        <v>1.92</v>
      </c>
      <c r="O17" s="2">
        <v>7</v>
      </c>
      <c r="P17" s="5">
        <v>0</v>
      </c>
      <c r="Q17" s="5">
        <v>45.29</v>
      </c>
      <c r="R17" s="5">
        <v>10.87</v>
      </c>
      <c r="S17" s="5">
        <v>75.36</v>
      </c>
      <c r="T17" s="5">
        <v>128.24</v>
      </c>
      <c r="U17" s="11">
        <f t="shared" si="0"/>
        <v>259.76</v>
      </c>
      <c r="V17" s="11">
        <v>38.96</v>
      </c>
      <c r="W17" s="11">
        <f t="shared" si="1"/>
        <v>298.71999999999997</v>
      </c>
      <c r="X17" s="12" t="s">
        <v>139</v>
      </c>
      <c r="Y17" s="13" t="s">
        <v>29</v>
      </c>
      <c r="Z17" s="2"/>
    </row>
    <row r="18" spans="1:26" ht="13.8" customHeight="1" x14ac:dyDescent="0.3">
      <c r="A18" s="3">
        <v>45764</v>
      </c>
      <c r="B18" s="4" t="s">
        <v>119</v>
      </c>
      <c r="C18" s="2">
        <v>87795517</v>
      </c>
      <c r="D18" s="2"/>
      <c r="E18" s="2" t="s">
        <v>141</v>
      </c>
      <c r="F18" s="2" t="s">
        <v>140</v>
      </c>
      <c r="G18" s="2" t="s">
        <v>36</v>
      </c>
      <c r="H18" s="2" t="s">
        <v>36</v>
      </c>
      <c r="I18" s="2" t="s">
        <v>31</v>
      </c>
      <c r="J18" s="2" t="s">
        <v>34</v>
      </c>
      <c r="K18" s="2" t="s">
        <v>28</v>
      </c>
      <c r="L18" s="2">
        <v>1</v>
      </c>
      <c r="M18" s="2">
        <v>26</v>
      </c>
      <c r="N18" s="2">
        <v>19.61</v>
      </c>
      <c r="O18" s="2">
        <v>26</v>
      </c>
      <c r="P18" s="5">
        <v>0</v>
      </c>
      <c r="Q18" s="5">
        <v>45.29</v>
      </c>
      <c r="R18" s="5">
        <v>10.87</v>
      </c>
      <c r="S18" s="5">
        <v>19.670000000000002</v>
      </c>
      <c r="T18" s="5">
        <v>0</v>
      </c>
      <c r="U18" s="11">
        <f t="shared" si="0"/>
        <v>75.83</v>
      </c>
      <c r="V18" s="11">
        <v>11.37</v>
      </c>
      <c r="W18" s="11">
        <f t="shared" si="1"/>
        <v>87.2</v>
      </c>
      <c r="X18" s="12" t="s">
        <v>139</v>
      </c>
      <c r="Y18" s="13" t="s">
        <v>29</v>
      </c>
      <c r="Z18" s="2"/>
    </row>
    <row r="19" spans="1:26" ht="13.8" customHeight="1" x14ac:dyDescent="0.3">
      <c r="A19" s="3">
        <v>45764</v>
      </c>
      <c r="B19" s="4" t="s">
        <v>120</v>
      </c>
      <c r="C19" s="2">
        <v>87794252</v>
      </c>
      <c r="D19" s="2"/>
      <c r="E19" s="2" t="s">
        <v>141</v>
      </c>
      <c r="F19" s="2" t="s">
        <v>142</v>
      </c>
      <c r="G19" s="2" t="s">
        <v>36</v>
      </c>
      <c r="H19" s="2" t="s">
        <v>36</v>
      </c>
      <c r="I19" s="2" t="s">
        <v>27</v>
      </c>
      <c r="J19" s="2" t="s">
        <v>51</v>
      </c>
      <c r="K19" s="2" t="s">
        <v>28</v>
      </c>
      <c r="L19" s="2">
        <v>1</v>
      </c>
      <c r="M19" s="2">
        <v>220</v>
      </c>
      <c r="N19" s="2">
        <v>546.36</v>
      </c>
      <c r="O19" s="2">
        <v>547</v>
      </c>
      <c r="P19" s="5">
        <v>0</v>
      </c>
      <c r="Q19" s="5">
        <v>1608.18</v>
      </c>
      <c r="R19" s="5">
        <v>10.87</v>
      </c>
      <c r="S19" s="5">
        <v>698.43</v>
      </c>
      <c r="T19" s="5">
        <v>0</v>
      </c>
      <c r="U19" s="11">
        <f t="shared" si="0"/>
        <v>2317.48</v>
      </c>
      <c r="V19" s="11">
        <v>347.62</v>
      </c>
      <c r="W19" s="11">
        <f t="shared" si="1"/>
        <v>2665.1</v>
      </c>
      <c r="X19" s="12" t="s">
        <v>139</v>
      </c>
      <c r="Y19" s="13" t="s">
        <v>29</v>
      </c>
      <c r="Z19" s="2"/>
    </row>
    <row r="20" spans="1:26" ht="13.8" customHeight="1" x14ac:dyDescent="0.3">
      <c r="A20" s="3">
        <v>45764</v>
      </c>
      <c r="B20" s="4" t="s">
        <v>132</v>
      </c>
      <c r="C20" s="2">
        <v>87795481</v>
      </c>
      <c r="D20" s="2"/>
      <c r="E20" s="2" t="s">
        <v>88</v>
      </c>
      <c r="F20" s="2" t="s">
        <v>40</v>
      </c>
      <c r="G20" s="2" t="s">
        <v>26</v>
      </c>
      <c r="H20" s="2" t="s">
        <v>26</v>
      </c>
      <c r="I20" s="2" t="s">
        <v>41</v>
      </c>
      <c r="J20" s="2" t="s">
        <v>42</v>
      </c>
      <c r="K20" s="2" t="s">
        <v>28</v>
      </c>
      <c r="L20" s="2">
        <v>1</v>
      </c>
      <c r="M20" s="2">
        <v>25.2</v>
      </c>
      <c r="N20" s="2">
        <v>22.45</v>
      </c>
      <c r="O20" s="2">
        <v>26</v>
      </c>
      <c r="P20" s="5">
        <v>0</v>
      </c>
      <c r="Q20" s="5">
        <v>65.78</v>
      </c>
      <c r="R20" s="5">
        <v>10.87</v>
      </c>
      <c r="S20" s="5">
        <v>28.57</v>
      </c>
      <c r="T20" s="5">
        <v>0</v>
      </c>
      <c r="U20" s="11">
        <f t="shared" si="0"/>
        <v>105.22</v>
      </c>
      <c r="V20" s="11">
        <v>15.78</v>
      </c>
      <c r="W20" s="11">
        <f t="shared" si="1"/>
        <v>121</v>
      </c>
      <c r="X20" s="12" t="s">
        <v>139</v>
      </c>
      <c r="Y20" s="13" t="s">
        <v>29</v>
      </c>
      <c r="Z20" s="2"/>
    </row>
    <row r="21" spans="1:26" ht="13.8" customHeight="1" x14ac:dyDescent="0.3">
      <c r="A21" s="3">
        <v>45764</v>
      </c>
      <c r="B21" s="4" t="s">
        <v>133</v>
      </c>
      <c r="C21" s="2"/>
      <c r="D21" s="2"/>
      <c r="E21" s="2" t="s">
        <v>88</v>
      </c>
      <c r="F21" s="2" t="s">
        <v>30</v>
      </c>
      <c r="G21" s="2" t="s">
        <v>26</v>
      </c>
      <c r="H21" s="2" t="s">
        <v>26</v>
      </c>
      <c r="I21" s="2" t="s">
        <v>27</v>
      </c>
      <c r="J21" s="2" t="s">
        <v>32</v>
      </c>
      <c r="K21" s="2" t="s">
        <v>33</v>
      </c>
      <c r="L21" s="2">
        <v>6</v>
      </c>
      <c r="M21" s="2">
        <v>6048</v>
      </c>
      <c r="N21" s="2">
        <v>0.41</v>
      </c>
      <c r="O21" s="2">
        <v>6048</v>
      </c>
      <c r="P21" s="5">
        <v>0</v>
      </c>
      <c r="Q21" s="5">
        <v>15489.13</v>
      </c>
      <c r="R21" s="5">
        <v>10.87</v>
      </c>
      <c r="S21" s="5">
        <v>0</v>
      </c>
      <c r="T21" s="5">
        <v>0</v>
      </c>
      <c r="U21" s="11">
        <f t="shared" si="0"/>
        <v>15500</v>
      </c>
      <c r="V21" s="11">
        <v>2325</v>
      </c>
      <c r="W21" s="11">
        <f t="shared" si="1"/>
        <v>17825</v>
      </c>
      <c r="X21" s="12" t="s">
        <v>139</v>
      </c>
      <c r="Y21" s="13" t="s">
        <v>29</v>
      </c>
      <c r="Z21" s="2"/>
    </row>
    <row r="22" spans="1:26" ht="13.8" customHeight="1" x14ac:dyDescent="0.3">
      <c r="A22" s="3">
        <v>45764</v>
      </c>
      <c r="B22" s="4" t="s">
        <v>121</v>
      </c>
      <c r="C22" s="2">
        <v>87795480</v>
      </c>
      <c r="D22" s="2"/>
      <c r="E22" s="2" t="s">
        <v>88</v>
      </c>
      <c r="F22" s="2" t="s">
        <v>141</v>
      </c>
      <c r="G22" s="2" t="s">
        <v>26</v>
      </c>
      <c r="H22" s="2" t="s">
        <v>26</v>
      </c>
      <c r="I22" s="2" t="s">
        <v>36</v>
      </c>
      <c r="J22" s="2" t="s">
        <v>46</v>
      </c>
      <c r="K22" s="2" t="s">
        <v>28</v>
      </c>
      <c r="L22" s="2">
        <v>1</v>
      </c>
      <c r="M22" s="2">
        <v>25.25</v>
      </c>
      <c r="N22" s="2">
        <v>22.45</v>
      </c>
      <c r="O22" s="2">
        <v>26</v>
      </c>
      <c r="P22" s="5">
        <v>0</v>
      </c>
      <c r="Q22" s="5">
        <v>51.74</v>
      </c>
      <c r="R22" s="5">
        <v>10.87</v>
      </c>
      <c r="S22" s="5">
        <v>22.47</v>
      </c>
      <c r="T22" s="5">
        <v>0</v>
      </c>
      <c r="U22" s="11">
        <f t="shared" si="0"/>
        <v>85.08</v>
      </c>
      <c r="V22" s="11">
        <v>12.76</v>
      </c>
      <c r="W22" s="11">
        <f t="shared" si="1"/>
        <v>97.84</v>
      </c>
      <c r="X22" s="12" t="s">
        <v>139</v>
      </c>
      <c r="Y22" s="13" t="s">
        <v>29</v>
      </c>
      <c r="Z22" s="2"/>
    </row>
    <row r="23" spans="1:26" ht="13.8" customHeight="1" x14ac:dyDescent="0.3">
      <c r="A23" s="3">
        <v>45764</v>
      </c>
      <c r="B23" s="4" t="s">
        <v>134</v>
      </c>
      <c r="C23" s="2"/>
      <c r="D23" s="2"/>
      <c r="E23" s="2" t="s">
        <v>88</v>
      </c>
      <c r="F23" s="2" t="s">
        <v>135</v>
      </c>
      <c r="G23" s="2" t="s">
        <v>26</v>
      </c>
      <c r="H23" s="2" t="s">
        <v>26</v>
      </c>
      <c r="I23" s="2" t="s">
        <v>47</v>
      </c>
      <c r="J23" s="2" t="s">
        <v>136</v>
      </c>
      <c r="K23" s="2" t="s">
        <v>28</v>
      </c>
      <c r="L23" s="2">
        <v>4</v>
      </c>
      <c r="M23" s="2">
        <v>91.3</v>
      </c>
      <c r="N23" s="2">
        <v>65.36</v>
      </c>
      <c r="O23" s="2">
        <v>92</v>
      </c>
      <c r="P23" s="5">
        <v>0</v>
      </c>
      <c r="Q23" s="5">
        <v>167.44</v>
      </c>
      <c r="R23" s="5">
        <v>10.87</v>
      </c>
      <c r="S23" s="5">
        <v>189.67</v>
      </c>
      <c r="T23" s="5">
        <v>269.27999999999997</v>
      </c>
      <c r="U23" s="11">
        <f t="shared" si="0"/>
        <v>637.26</v>
      </c>
      <c r="V23" s="11">
        <v>95.59</v>
      </c>
      <c r="W23" s="11">
        <f t="shared" si="1"/>
        <v>732.85</v>
      </c>
      <c r="X23" s="12" t="s">
        <v>139</v>
      </c>
      <c r="Y23" s="13" t="s">
        <v>29</v>
      </c>
      <c r="Z23" s="2"/>
    </row>
    <row r="24" spans="1:26" ht="13.8" customHeight="1" x14ac:dyDescent="0.3">
      <c r="A24" s="3">
        <v>45764</v>
      </c>
      <c r="B24" s="4" t="s">
        <v>122</v>
      </c>
      <c r="C24" s="2"/>
      <c r="D24" s="2"/>
      <c r="E24" s="2" t="s">
        <v>88</v>
      </c>
      <c r="F24" s="2" t="s">
        <v>123</v>
      </c>
      <c r="G24" s="2" t="s">
        <v>26</v>
      </c>
      <c r="H24" s="2" t="s">
        <v>26</v>
      </c>
      <c r="I24" s="2" t="s">
        <v>26</v>
      </c>
      <c r="J24" s="2" t="s">
        <v>37</v>
      </c>
      <c r="K24" s="2" t="s">
        <v>28</v>
      </c>
      <c r="L24" s="2">
        <v>1</v>
      </c>
      <c r="M24" s="2">
        <v>303</v>
      </c>
      <c r="N24" s="2">
        <v>315.39</v>
      </c>
      <c r="O24" s="2">
        <v>316</v>
      </c>
      <c r="P24" s="5">
        <v>0</v>
      </c>
      <c r="Q24" s="5">
        <v>132.72</v>
      </c>
      <c r="R24" s="5">
        <v>10.87</v>
      </c>
      <c r="S24" s="5">
        <v>341.92</v>
      </c>
      <c r="T24" s="5">
        <v>654.55999999999995</v>
      </c>
      <c r="U24" s="11">
        <f t="shared" si="0"/>
        <v>1140.07</v>
      </c>
      <c r="V24" s="11">
        <v>171.01</v>
      </c>
      <c r="W24" s="11">
        <f t="shared" si="1"/>
        <v>1311.08</v>
      </c>
      <c r="X24" s="12" t="s">
        <v>139</v>
      </c>
      <c r="Y24" s="13" t="s">
        <v>29</v>
      </c>
      <c r="Z24" s="2"/>
    </row>
    <row r="25" spans="1:26" ht="13.8" customHeight="1" x14ac:dyDescent="0.3">
      <c r="A25" s="3">
        <v>45762</v>
      </c>
      <c r="B25" s="4" t="s">
        <v>89</v>
      </c>
      <c r="C25" s="2"/>
      <c r="D25" s="2"/>
      <c r="E25" s="2" t="s">
        <v>88</v>
      </c>
      <c r="F25" s="2" t="s">
        <v>90</v>
      </c>
      <c r="G25" s="2" t="s">
        <v>26</v>
      </c>
      <c r="H25" s="2" t="s">
        <v>26</v>
      </c>
      <c r="I25" s="2" t="s">
        <v>26</v>
      </c>
      <c r="J25" s="2" t="s">
        <v>91</v>
      </c>
      <c r="K25" s="2" t="s">
        <v>28</v>
      </c>
      <c r="L25" s="2">
        <v>2</v>
      </c>
      <c r="M25" s="2">
        <v>1404</v>
      </c>
      <c r="N25" s="2">
        <v>755.47</v>
      </c>
      <c r="O25" s="2">
        <v>1404</v>
      </c>
      <c r="P25" s="5">
        <v>0</v>
      </c>
      <c r="Q25" s="5">
        <v>589.67999999999995</v>
      </c>
      <c r="R25" s="5">
        <v>10.87</v>
      </c>
      <c r="S25" s="5">
        <v>1353.11</v>
      </c>
      <c r="T25" s="5">
        <v>2525.92</v>
      </c>
      <c r="U25" s="11">
        <f t="shared" si="0"/>
        <v>4479.58</v>
      </c>
      <c r="V25" s="11">
        <v>671.94</v>
      </c>
      <c r="W25" s="11">
        <f t="shared" si="1"/>
        <v>5151.5200000000004</v>
      </c>
      <c r="X25" s="12" t="s">
        <v>139</v>
      </c>
      <c r="Y25" s="13" t="s">
        <v>29</v>
      </c>
      <c r="Z25" s="2"/>
    </row>
    <row r="26" spans="1:26" ht="13.8" customHeight="1" x14ac:dyDescent="0.3">
      <c r="A26" s="3">
        <v>45762</v>
      </c>
      <c r="B26" s="4" t="s">
        <v>92</v>
      </c>
      <c r="C26" s="2"/>
      <c r="D26" s="2"/>
      <c r="E26" s="2" t="s">
        <v>88</v>
      </c>
      <c r="F26" s="2" t="s">
        <v>93</v>
      </c>
      <c r="G26" s="2" t="s">
        <v>26</v>
      </c>
      <c r="H26" s="2" t="s">
        <v>26</v>
      </c>
      <c r="I26" s="2" t="s">
        <v>27</v>
      </c>
      <c r="J26" s="2" t="s">
        <v>94</v>
      </c>
      <c r="K26" s="2" t="s">
        <v>28</v>
      </c>
      <c r="L26" s="2">
        <v>1</v>
      </c>
      <c r="M26" s="2">
        <v>28</v>
      </c>
      <c r="N26" s="2">
        <v>12.96</v>
      </c>
      <c r="O26" s="2">
        <v>28</v>
      </c>
      <c r="P26" s="5">
        <v>0</v>
      </c>
      <c r="Q26" s="5">
        <v>45.29</v>
      </c>
      <c r="R26" s="5">
        <v>10.87</v>
      </c>
      <c r="S26" s="5">
        <v>19.670000000000002</v>
      </c>
      <c r="T26" s="5">
        <v>0</v>
      </c>
      <c r="U26" s="11">
        <f t="shared" si="0"/>
        <v>75.83</v>
      </c>
      <c r="V26" s="11">
        <v>11.37</v>
      </c>
      <c r="W26" s="11">
        <f t="shared" si="1"/>
        <v>87.2</v>
      </c>
      <c r="X26" s="12" t="s">
        <v>139</v>
      </c>
      <c r="Y26" s="13" t="s">
        <v>29</v>
      </c>
      <c r="Z26" s="2"/>
    </row>
    <row r="27" spans="1:26" ht="13.8" customHeight="1" x14ac:dyDescent="0.3">
      <c r="A27" s="3">
        <v>45762</v>
      </c>
      <c r="B27" s="4" t="s">
        <v>95</v>
      </c>
      <c r="C27" s="2"/>
      <c r="D27" s="2"/>
      <c r="E27" s="2" t="s">
        <v>88</v>
      </c>
      <c r="F27" s="2" t="s">
        <v>96</v>
      </c>
      <c r="G27" s="2" t="s">
        <v>26</v>
      </c>
      <c r="H27" s="2" t="s">
        <v>26</v>
      </c>
      <c r="I27" s="2" t="s">
        <v>27</v>
      </c>
      <c r="J27" s="2" t="s">
        <v>39</v>
      </c>
      <c r="K27" s="2" t="s">
        <v>28</v>
      </c>
      <c r="L27" s="2">
        <v>1</v>
      </c>
      <c r="M27" s="2">
        <v>880</v>
      </c>
      <c r="N27" s="2">
        <v>504.5</v>
      </c>
      <c r="O27" s="2">
        <v>880</v>
      </c>
      <c r="P27" s="5">
        <v>0</v>
      </c>
      <c r="Q27" s="5">
        <v>1196.8</v>
      </c>
      <c r="R27" s="5">
        <v>10.87</v>
      </c>
      <c r="S27" s="5">
        <v>519.77</v>
      </c>
      <c r="T27" s="5">
        <v>0</v>
      </c>
      <c r="U27" s="11">
        <f t="shared" si="0"/>
        <v>1727.4399999999998</v>
      </c>
      <c r="V27" s="11">
        <v>259.12</v>
      </c>
      <c r="W27" s="11">
        <f t="shared" si="1"/>
        <v>1986.56</v>
      </c>
      <c r="X27" s="12" t="s">
        <v>139</v>
      </c>
      <c r="Y27" s="13" t="s">
        <v>29</v>
      </c>
      <c r="Z27" s="2"/>
    </row>
    <row r="28" spans="1:26" ht="13.8" customHeight="1" x14ac:dyDescent="0.3">
      <c r="A28" s="3">
        <v>45762</v>
      </c>
      <c r="B28" s="4" t="s">
        <v>97</v>
      </c>
      <c r="C28" s="2"/>
      <c r="D28" s="2"/>
      <c r="E28" s="2" t="s">
        <v>88</v>
      </c>
      <c r="F28" s="2" t="s">
        <v>141</v>
      </c>
      <c r="G28" s="2" t="s">
        <v>26</v>
      </c>
      <c r="H28" s="2" t="s">
        <v>26</v>
      </c>
      <c r="I28" s="2" t="s">
        <v>36</v>
      </c>
      <c r="J28" s="2" t="s">
        <v>46</v>
      </c>
      <c r="K28" s="2" t="s">
        <v>33</v>
      </c>
      <c r="L28" s="2">
        <v>6</v>
      </c>
      <c r="M28" s="2">
        <v>5707</v>
      </c>
      <c r="N28" s="2">
        <v>2438.36</v>
      </c>
      <c r="O28" s="2">
        <v>5707</v>
      </c>
      <c r="P28" s="5">
        <v>0</v>
      </c>
      <c r="Q28" s="5">
        <v>12987.26</v>
      </c>
      <c r="R28" s="5">
        <v>10.87</v>
      </c>
      <c r="S28" s="5">
        <v>3629.94</v>
      </c>
      <c r="T28" s="5">
        <v>0</v>
      </c>
      <c r="U28" s="11">
        <f t="shared" si="0"/>
        <v>16628.07</v>
      </c>
      <c r="V28" s="11">
        <v>2494.21</v>
      </c>
      <c r="W28" s="11">
        <f t="shared" si="1"/>
        <v>19122.28</v>
      </c>
      <c r="X28" s="12" t="s">
        <v>139</v>
      </c>
      <c r="Y28" s="13" t="s">
        <v>29</v>
      </c>
      <c r="Z28" s="2"/>
    </row>
    <row r="29" spans="1:26" ht="13.8" customHeight="1" x14ac:dyDescent="0.3">
      <c r="A29" s="3">
        <v>45761</v>
      </c>
      <c r="B29" s="4" t="s">
        <v>57</v>
      </c>
      <c r="C29" s="2"/>
      <c r="D29" s="2"/>
      <c r="E29" s="2" t="s">
        <v>88</v>
      </c>
      <c r="F29" s="2" t="s">
        <v>49</v>
      </c>
      <c r="G29" s="2" t="s">
        <v>26</v>
      </c>
      <c r="H29" s="2" t="s">
        <v>26</v>
      </c>
      <c r="I29" s="2" t="s">
        <v>36</v>
      </c>
      <c r="J29" s="2" t="s">
        <v>50</v>
      </c>
      <c r="K29" s="2" t="s">
        <v>28</v>
      </c>
      <c r="L29" s="2">
        <v>1</v>
      </c>
      <c r="M29" s="2">
        <v>1.04</v>
      </c>
      <c r="N29" s="2">
        <v>2.44</v>
      </c>
      <c r="O29" s="2">
        <v>3</v>
      </c>
      <c r="P29" s="5">
        <v>0</v>
      </c>
      <c r="Q29" s="5">
        <v>45.29</v>
      </c>
      <c r="R29" s="5">
        <v>10.87</v>
      </c>
      <c r="S29" s="5">
        <v>19.670000000000002</v>
      </c>
      <c r="T29" s="5">
        <v>0</v>
      </c>
      <c r="U29" s="11">
        <f t="shared" si="0"/>
        <v>75.83</v>
      </c>
      <c r="V29" s="11">
        <v>11.37</v>
      </c>
      <c r="W29" s="11">
        <f t="shared" si="1"/>
        <v>87.2</v>
      </c>
      <c r="X29" s="12" t="s">
        <v>139</v>
      </c>
      <c r="Y29" s="13" t="s">
        <v>29</v>
      </c>
      <c r="Z29" s="2"/>
    </row>
    <row r="30" spans="1:26" ht="13.8" customHeight="1" x14ac:dyDescent="0.3">
      <c r="A30" s="3">
        <v>45761</v>
      </c>
      <c r="B30" s="4" t="s">
        <v>58</v>
      </c>
      <c r="C30" s="2"/>
      <c r="D30" s="2"/>
      <c r="E30" s="2" t="s">
        <v>88</v>
      </c>
      <c r="F30" s="2" t="s">
        <v>59</v>
      </c>
      <c r="G30" s="2" t="s">
        <v>26</v>
      </c>
      <c r="H30" s="2" t="s">
        <v>26</v>
      </c>
      <c r="I30" s="2" t="s">
        <v>41</v>
      </c>
      <c r="J30" s="2" t="s">
        <v>60</v>
      </c>
      <c r="K30" s="2" t="s">
        <v>28</v>
      </c>
      <c r="L30" s="2">
        <v>1</v>
      </c>
      <c r="M30" s="2">
        <v>25.2</v>
      </c>
      <c r="N30" s="2">
        <v>11.7</v>
      </c>
      <c r="O30" s="2">
        <v>26</v>
      </c>
      <c r="P30" s="5">
        <v>0</v>
      </c>
      <c r="Q30" s="5">
        <v>65.78</v>
      </c>
      <c r="R30" s="5">
        <v>10.87</v>
      </c>
      <c r="S30" s="5">
        <v>28.57</v>
      </c>
      <c r="T30" s="5">
        <v>0</v>
      </c>
      <c r="U30" s="11">
        <f t="shared" si="0"/>
        <v>105.22</v>
      </c>
      <c r="V30" s="11">
        <v>15.78</v>
      </c>
      <c r="W30" s="11">
        <f t="shared" si="1"/>
        <v>121</v>
      </c>
      <c r="X30" s="12" t="s">
        <v>139</v>
      </c>
      <c r="Y30" s="13" t="s">
        <v>29</v>
      </c>
      <c r="Z30" s="2"/>
    </row>
    <row r="31" spans="1:26" ht="13.8" customHeight="1" x14ac:dyDescent="0.3">
      <c r="A31" s="3">
        <v>45761</v>
      </c>
      <c r="B31" s="4" t="s">
        <v>61</v>
      </c>
      <c r="C31" s="2"/>
      <c r="D31" s="2"/>
      <c r="E31" s="2" t="s">
        <v>88</v>
      </c>
      <c r="F31" s="2" t="s">
        <v>62</v>
      </c>
      <c r="G31" s="2" t="s">
        <v>26</v>
      </c>
      <c r="H31" s="2" t="s">
        <v>26</v>
      </c>
      <c r="I31" s="2" t="s">
        <v>27</v>
      </c>
      <c r="J31" s="2" t="s">
        <v>63</v>
      </c>
      <c r="K31" s="2" t="s">
        <v>28</v>
      </c>
      <c r="L31" s="2">
        <v>2</v>
      </c>
      <c r="M31" s="2">
        <v>50.36</v>
      </c>
      <c r="N31" s="2">
        <v>14.59</v>
      </c>
      <c r="O31" s="2">
        <v>51</v>
      </c>
      <c r="P31" s="5">
        <v>0</v>
      </c>
      <c r="Q31" s="5">
        <v>69.36</v>
      </c>
      <c r="R31" s="5">
        <v>10.87</v>
      </c>
      <c r="S31" s="5">
        <v>116.44</v>
      </c>
      <c r="T31" s="5">
        <v>198.76</v>
      </c>
      <c r="U31" s="11">
        <f t="shared" si="0"/>
        <v>395.43</v>
      </c>
      <c r="V31" s="11">
        <v>59.31</v>
      </c>
      <c r="W31" s="11">
        <f t="shared" si="1"/>
        <v>454.74</v>
      </c>
      <c r="X31" s="12" t="s">
        <v>139</v>
      </c>
      <c r="Y31" s="13" t="s">
        <v>29</v>
      </c>
      <c r="Z31" s="2"/>
    </row>
    <row r="32" spans="1:26" ht="13.8" customHeight="1" x14ac:dyDescent="0.3">
      <c r="A32" s="3">
        <v>45761</v>
      </c>
      <c r="B32" s="4" t="s">
        <v>64</v>
      </c>
      <c r="C32" s="2"/>
      <c r="D32" s="2"/>
      <c r="E32" s="2" t="s">
        <v>88</v>
      </c>
      <c r="F32" s="2" t="s">
        <v>65</v>
      </c>
      <c r="G32" s="2" t="s">
        <v>26</v>
      </c>
      <c r="H32" s="2" t="s">
        <v>26</v>
      </c>
      <c r="I32" s="2" t="s">
        <v>66</v>
      </c>
      <c r="J32" s="2" t="s">
        <v>66</v>
      </c>
      <c r="K32" s="2" t="s">
        <v>28</v>
      </c>
      <c r="L32" s="2">
        <v>1</v>
      </c>
      <c r="M32" s="2">
        <v>910</v>
      </c>
      <c r="N32" s="2">
        <v>368.16</v>
      </c>
      <c r="O32" s="2">
        <v>910</v>
      </c>
      <c r="P32" s="5">
        <v>0</v>
      </c>
      <c r="Q32" s="5">
        <v>1710.8</v>
      </c>
      <c r="R32" s="5">
        <v>10.87</v>
      </c>
      <c r="S32" s="5">
        <v>743</v>
      </c>
      <c r="T32" s="5">
        <v>0</v>
      </c>
      <c r="U32" s="11">
        <f t="shared" si="0"/>
        <v>2464.67</v>
      </c>
      <c r="V32" s="11">
        <v>369.7</v>
      </c>
      <c r="W32" s="11">
        <f t="shared" si="1"/>
        <v>2834.37</v>
      </c>
      <c r="X32" s="12" t="s">
        <v>139</v>
      </c>
      <c r="Y32" s="13" t="s">
        <v>29</v>
      </c>
      <c r="Z32" s="2"/>
    </row>
    <row r="33" spans="1:26" ht="13.8" customHeight="1" x14ac:dyDescent="0.3">
      <c r="A33" s="3">
        <v>45761</v>
      </c>
      <c r="B33" s="4" t="s">
        <v>67</v>
      </c>
      <c r="C33" s="2"/>
      <c r="D33" s="2"/>
      <c r="E33" s="2" t="s">
        <v>88</v>
      </c>
      <c r="F33" s="2" t="s">
        <v>68</v>
      </c>
      <c r="G33" s="2" t="s">
        <v>26</v>
      </c>
      <c r="H33" s="2" t="s">
        <v>26</v>
      </c>
      <c r="I33" s="2" t="s">
        <v>27</v>
      </c>
      <c r="J33" s="2" t="s">
        <v>39</v>
      </c>
      <c r="K33" s="2" t="s">
        <v>28</v>
      </c>
      <c r="L33" s="2">
        <v>1</v>
      </c>
      <c r="M33" s="2">
        <v>31.08</v>
      </c>
      <c r="N33" s="2">
        <v>22.45</v>
      </c>
      <c r="O33" s="2">
        <v>32</v>
      </c>
      <c r="P33" s="5">
        <v>0</v>
      </c>
      <c r="Q33" s="5">
        <v>45.29</v>
      </c>
      <c r="R33" s="5">
        <v>10.87</v>
      </c>
      <c r="S33" s="5">
        <v>19.670000000000002</v>
      </c>
      <c r="T33" s="5">
        <v>0</v>
      </c>
      <c r="U33" s="11">
        <f t="shared" si="0"/>
        <v>75.83</v>
      </c>
      <c r="V33" s="11">
        <v>11.37</v>
      </c>
      <c r="W33" s="11">
        <f t="shared" si="1"/>
        <v>87.2</v>
      </c>
      <c r="X33" s="12" t="s">
        <v>139</v>
      </c>
      <c r="Y33" s="13" t="s">
        <v>29</v>
      </c>
      <c r="Z33" s="2"/>
    </row>
    <row r="34" spans="1:26" ht="13.8" customHeight="1" x14ac:dyDescent="0.3">
      <c r="A34" s="3">
        <v>45763</v>
      </c>
      <c r="B34" s="4" t="s">
        <v>104</v>
      </c>
      <c r="C34" s="2">
        <v>87794383</v>
      </c>
      <c r="D34" s="2"/>
      <c r="E34" s="2" t="s">
        <v>88</v>
      </c>
      <c r="F34" s="2" t="s">
        <v>30</v>
      </c>
      <c r="G34" s="2" t="s">
        <v>26</v>
      </c>
      <c r="H34" s="2" t="s">
        <v>26</v>
      </c>
      <c r="I34" s="2" t="s">
        <v>27</v>
      </c>
      <c r="J34" s="2" t="s">
        <v>32</v>
      </c>
      <c r="K34" s="2" t="s">
        <v>28</v>
      </c>
      <c r="L34" s="2">
        <v>3</v>
      </c>
      <c r="M34" s="2">
        <v>3012</v>
      </c>
      <c r="N34" s="2">
        <v>3012</v>
      </c>
      <c r="O34" s="2">
        <v>3012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11">
        <f t="shared" si="0"/>
        <v>0</v>
      </c>
      <c r="V34" s="11">
        <v>0</v>
      </c>
      <c r="W34" s="11">
        <f t="shared" si="1"/>
        <v>0</v>
      </c>
      <c r="X34" s="12" t="s">
        <v>139</v>
      </c>
      <c r="Y34" s="13" t="s">
        <v>29</v>
      </c>
      <c r="Z34" s="2"/>
    </row>
    <row r="35" spans="1:26" ht="13.8" customHeight="1" x14ac:dyDescent="0.3">
      <c r="A35" s="3">
        <v>45761</v>
      </c>
      <c r="B35" s="4" t="s">
        <v>69</v>
      </c>
      <c r="C35" s="2"/>
      <c r="D35" s="2"/>
      <c r="E35" s="2" t="s">
        <v>88</v>
      </c>
      <c r="F35" s="2" t="s">
        <v>70</v>
      </c>
      <c r="G35" s="2" t="s">
        <v>26</v>
      </c>
      <c r="H35" s="2" t="s">
        <v>26</v>
      </c>
      <c r="I35" s="2" t="s">
        <v>36</v>
      </c>
      <c r="J35" s="2" t="s">
        <v>55</v>
      </c>
      <c r="K35" s="2" t="s">
        <v>28</v>
      </c>
      <c r="L35" s="2">
        <v>2</v>
      </c>
      <c r="M35" s="2">
        <v>185.18</v>
      </c>
      <c r="N35" s="2">
        <v>250.45</v>
      </c>
      <c r="O35" s="2">
        <v>251</v>
      </c>
      <c r="P35" s="5">
        <v>0</v>
      </c>
      <c r="Q35" s="5">
        <v>499.49</v>
      </c>
      <c r="R35" s="5">
        <v>10.87</v>
      </c>
      <c r="S35" s="5">
        <v>216.93</v>
      </c>
      <c r="T35" s="5">
        <v>0</v>
      </c>
      <c r="U35" s="11">
        <f t="shared" si="0"/>
        <v>727.29</v>
      </c>
      <c r="V35" s="11">
        <v>109.09</v>
      </c>
      <c r="W35" s="11">
        <f t="shared" si="1"/>
        <v>836.38</v>
      </c>
      <c r="X35" s="12" t="s">
        <v>139</v>
      </c>
      <c r="Y35" s="13" t="s">
        <v>29</v>
      </c>
      <c r="Z35" s="2"/>
    </row>
    <row r="36" spans="1:26" ht="13.8" customHeight="1" x14ac:dyDescent="0.3">
      <c r="A36" s="3">
        <v>45761</v>
      </c>
      <c r="B36" s="4" t="s">
        <v>71</v>
      </c>
      <c r="C36" s="2"/>
      <c r="D36" s="2"/>
      <c r="E36" s="2" t="s">
        <v>88</v>
      </c>
      <c r="F36" s="2" t="s">
        <v>72</v>
      </c>
      <c r="G36" s="2" t="s">
        <v>26</v>
      </c>
      <c r="H36" s="2" t="s">
        <v>26</v>
      </c>
      <c r="I36" s="2" t="s">
        <v>47</v>
      </c>
      <c r="J36" s="2" t="s">
        <v>73</v>
      </c>
      <c r="K36" s="2" t="s">
        <v>28</v>
      </c>
      <c r="L36" s="2">
        <v>2</v>
      </c>
      <c r="M36" s="2">
        <v>1.52</v>
      </c>
      <c r="N36" s="2">
        <v>861.37</v>
      </c>
      <c r="O36" s="2">
        <v>862</v>
      </c>
      <c r="P36" s="5">
        <v>0</v>
      </c>
      <c r="Q36" s="5">
        <v>2757.3</v>
      </c>
      <c r="R36" s="5">
        <v>10.87</v>
      </c>
      <c r="S36" s="5">
        <v>2377.42</v>
      </c>
      <c r="T36" s="5">
        <v>2716.84</v>
      </c>
      <c r="U36" s="11">
        <f t="shared" si="0"/>
        <v>7862.43</v>
      </c>
      <c r="V36" s="11">
        <v>1179.3599999999999</v>
      </c>
      <c r="W36" s="11">
        <f t="shared" si="1"/>
        <v>9041.7900000000009</v>
      </c>
      <c r="X36" s="12" t="s">
        <v>139</v>
      </c>
      <c r="Y36" s="13" t="s">
        <v>29</v>
      </c>
      <c r="Z36" s="2"/>
    </row>
    <row r="37" spans="1:26" ht="13.8" customHeight="1" x14ac:dyDescent="0.3">
      <c r="A37" s="3">
        <v>45761</v>
      </c>
      <c r="B37" s="4" t="s">
        <v>74</v>
      </c>
      <c r="C37" s="2"/>
      <c r="D37" s="2"/>
      <c r="E37" s="2" t="s">
        <v>88</v>
      </c>
      <c r="F37" s="2" t="s">
        <v>75</v>
      </c>
      <c r="G37" s="2" t="s">
        <v>26</v>
      </c>
      <c r="H37" s="2" t="s">
        <v>26</v>
      </c>
      <c r="I37" s="2" t="s">
        <v>27</v>
      </c>
      <c r="J37" s="2" t="s">
        <v>76</v>
      </c>
      <c r="K37" s="2" t="s">
        <v>28</v>
      </c>
      <c r="L37" s="2">
        <v>2</v>
      </c>
      <c r="M37" s="2">
        <v>44.6</v>
      </c>
      <c r="N37" s="2">
        <v>29.73</v>
      </c>
      <c r="O37" s="2">
        <v>45</v>
      </c>
      <c r="P37" s="5">
        <v>0</v>
      </c>
      <c r="Q37" s="5">
        <v>61.2</v>
      </c>
      <c r="R37" s="5">
        <v>10.87</v>
      </c>
      <c r="S37" s="5">
        <v>26.58</v>
      </c>
      <c r="T37" s="5">
        <v>0</v>
      </c>
      <c r="U37" s="11">
        <f t="shared" si="0"/>
        <v>98.65</v>
      </c>
      <c r="V37" s="11">
        <v>14.8</v>
      </c>
      <c r="W37" s="11">
        <f t="shared" si="1"/>
        <v>113.45</v>
      </c>
      <c r="X37" s="12" t="s">
        <v>139</v>
      </c>
      <c r="Y37" s="13" t="s">
        <v>29</v>
      </c>
      <c r="Z37" s="2"/>
    </row>
    <row r="38" spans="1:26" ht="13.8" customHeight="1" x14ac:dyDescent="0.3">
      <c r="A38" s="3">
        <v>45761</v>
      </c>
      <c r="B38" s="4" t="s">
        <v>77</v>
      </c>
      <c r="C38" s="2"/>
      <c r="D38" s="2"/>
      <c r="E38" s="2" t="s">
        <v>88</v>
      </c>
      <c r="F38" s="2" t="s">
        <v>78</v>
      </c>
      <c r="G38" s="2" t="s">
        <v>26</v>
      </c>
      <c r="H38" s="2" t="s">
        <v>26</v>
      </c>
      <c r="I38" s="2" t="s">
        <v>27</v>
      </c>
      <c r="J38" s="2" t="s">
        <v>79</v>
      </c>
      <c r="K38" s="2" t="s">
        <v>28</v>
      </c>
      <c r="L38" s="2">
        <v>8</v>
      </c>
      <c r="M38" s="2">
        <v>201.44</v>
      </c>
      <c r="N38" s="2">
        <v>58.37</v>
      </c>
      <c r="O38" s="2">
        <v>202</v>
      </c>
      <c r="P38" s="5">
        <v>0</v>
      </c>
      <c r="Q38" s="5">
        <v>274.72000000000003</v>
      </c>
      <c r="R38" s="5">
        <v>10.87</v>
      </c>
      <c r="S38" s="5">
        <v>318.43</v>
      </c>
      <c r="T38" s="5">
        <v>458.48</v>
      </c>
      <c r="U38" s="11">
        <f t="shared" si="0"/>
        <v>1062.5</v>
      </c>
      <c r="V38" s="11">
        <v>159.38</v>
      </c>
      <c r="W38" s="11">
        <f t="shared" si="1"/>
        <v>1221.8800000000001</v>
      </c>
      <c r="X38" s="12" t="s">
        <v>139</v>
      </c>
      <c r="Y38" s="13" t="s">
        <v>29</v>
      </c>
      <c r="Z38" s="2"/>
    </row>
    <row r="39" spans="1:26" ht="13.8" customHeight="1" x14ac:dyDescent="0.3">
      <c r="A39" s="3">
        <v>45761</v>
      </c>
      <c r="B39" s="4" t="s">
        <v>80</v>
      </c>
      <c r="C39" s="2"/>
      <c r="D39" s="2"/>
      <c r="E39" s="2" t="s">
        <v>88</v>
      </c>
      <c r="F39" s="2" t="s">
        <v>81</v>
      </c>
      <c r="G39" s="2" t="s">
        <v>26</v>
      </c>
      <c r="H39" s="2" t="s">
        <v>26</v>
      </c>
      <c r="I39" s="2" t="s">
        <v>27</v>
      </c>
      <c r="J39" s="2" t="s">
        <v>82</v>
      </c>
      <c r="K39" s="2" t="s">
        <v>28</v>
      </c>
      <c r="L39" s="2">
        <v>1</v>
      </c>
      <c r="M39" s="2">
        <v>1.04</v>
      </c>
      <c r="N39" s="2">
        <v>6.14</v>
      </c>
      <c r="O39" s="2">
        <v>7</v>
      </c>
      <c r="P39" s="5">
        <v>0</v>
      </c>
      <c r="Q39" s="5">
        <v>45.29</v>
      </c>
      <c r="R39" s="5">
        <v>10.87</v>
      </c>
      <c r="S39" s="5">
        <v>75.36</v>
      </c>
      <c r="T39" s="5">
        <v>128.24</v>
      </c>
      <c r="U39" s="11">
        <f t="shared" si="0"/>
        <v>259.76</v>
      </c>
      <c r="V39" s="11">
        <v>38.96</v>
      </c>
      <c r="W39" s="11">
        <f t="shared" si="1"/>
        <v>298.71999999999997</v>
      </c>
      <c r="X39" s="12" t="s">
        <v>139</v>
      </c>
      <c r="Y39" s="13" t="s">
        <v>29</v>
      </c>
      <c r="Z39" s="2"/>
    </row>
    <row r="40" spans="1:26" ht="13.8" customHeight="1" x14ac:dyDescent="0.3">
      <c r="A40" s="3">
        <v>45764</v>
      </c>
      <c r="B40" s="4" t="s">
        <v>129</v>
      </c>
      <c r="C40" s="2"/>
      <c r="D40" s="2"/>
      <c r="E40" s="2" t="s">
        <v>52</v>
      </c>
      <c r="F40" s="2" t="s">
        <v>142</v>
      </c>
      <c r="G40" s="2" t="s">
        <v>26</v>
      </c>
      <c r="H40" s="2" t="s">
        <v>26</v>
      </c>
      <c r="I40" s="2" t="s">
        <v>27</v>
      </c>
      <c r="J40" s="2" t="s">
        <v>45</v>
      </c>
      <c r="K40" s="2" t="s">
        <v>28</v>
      </c>
      <c r="L40" s="2">
        <v>1</v>
      </c>
      <c r="M40" s="2">
        <v>1006</v>
      </c>
      <c r="N40" s="2">
        <v>461.63</v>
      </c>
      <c r="O40" s="2">
        <v>1006</v>
      </c>
      <c r="P40" s="5">
        <v>0</v>
      </c>
      <c r="Q40" s="5">
        <v>1368.16</v>
      </c>
      <c r="R40" s="5">
        <v>10.87</v>
      </c>
      <c r="S40" s="5">
        <v>594.19000000000005</v>
      </c>
      <c r="T40" s="5">
        <v>0</v>
      </c>
      <c r="U40" s="11">
        <f t="shared" si="0"/>
        <v>1973.22</v>
      </c>
      <c r="V40" s="11">
        <v>295.98</v>
      </c>
      <c r="W40" s="11">
        <f t="shared" si="1"/>
        <v>2269.1999999999998</v>
      </c>
      <c r="X40" s="12" t="s">
        <v>139</v>
      </c>
      <c r="Y40" s="13" t="s">
        <v>29</v>
      </c>
      <c r="Z40" s="2"/>
    </row>
    <row r="41" spans="1:26" ht="13.8" customHeight="1" x14ac:dyDescent="0.3">
      <c r="A41" s="3">
        <v>45763</v>
      </c>
      <c r="B41" s="4" t="s">
        <v>105</v>
      </c>
      <c r="C41" s="2">
        <v>87792617</v>
      </c>
      <c r="D41" s="2"/>
      <c r="E41" s="2" t="s">
        <v>52</v>
      </c>
      <c r="F41" s="2" t="s">
        <v>106</v>
      </c>
      <c r="G41" s="2" t="s">
        <v>26</v>
      </c>
      <c r="H41" s="2" t="s">
        <v>26</v>
      </c>
      <c r="I41" s="2" t="s">
        <v>26</v>
      </c>
      <c r="J41" s="2" t="s">
        <v>107</v>
      </c>
      <c r="K41" s="2" t="s">
        <v>28</v>
      </c>
      <c r="L41" s="2">
        <v>1</v>
      </c>
      <c r="M41" s="2">
        <v>110.47</v>
      </c>
      <c r="N41" s="2">
        <v>194.04</v>
      </c>
      <c r="O41" s="2">
        <v>195</v>
      </c>
      <c r="P41" s="5">
        <v>0</v>
      </c>
      <c r="Q41" s="5">
        <v>81.900000000000006</v>
      </c>
      <c r="R41" s="5">
        <v>10.87</v>
      </c>
      <c r="S41" s="5">
        <v>229.46</v>
      </c>
      <c r="T41" s="5">
        <v>446.44</v>
      </c>
      <c r="U41" s="11">
        <f t="shared" si="0"/>
        <v>768.67000000000007</v>
      </c>
      <c r="V41" s="11">
        <v>115.3</v>
      </c>
      <c r="W41" s="11">
        <f t="shared" si="1"/>
        <v>883.97</v>
      </c>
      <c r="X41" s="12" t="s">
        <v>139</v>
      </c>
      <c r="Y41" s="13" t="s">
        <v>29</v>
      </c>
      <c r="Z41" s="2"/>
    </row>
    <row r="42" spans="1:26" ht="13.8" customHeight="1" x14ac:dyDescent="0.3">
      <c r="A42" s="3">
        <v>45761</v>
      </c>
      <c r="B42" s="4" t="s">
        <v>56</v>
      </c>
      <c r="C42" s="2"/>
      <c r="D42" s="2"/>
      <c r="E42" s="2" t="s">
        <v>52</v>
      </c>
      <c r="F42" s="2" t="s">
        <v>142</v>
      </c>
      <c r="G42" s="2" t="s">
        <v>26</v>
      </c>
      <c r="H42" s="2" t="s">
        <v>26</v>
      </c>
      <c r="I42" s="2" t="s">
        <v>27</v>
      </c>
      <c r="J42" s="2" t="s">
        <v>45</v>
      </c>
      <c r="K42" s="2" t="s">
        <v>28</v>
      </c>
      <c r="L42" s="2">
        <v>1</v>
      </c>
      <c r="M42" s="2">
        <v>1020</v>
      </c>
      <c r="N42" s="2">
        <v>483</v>
      </c>
      <c r="O42" s="2">
        <v>1020</v>
      </c>
      <c r="P42" s="5">
        <v>0</v>
      </c>
      <c r="Q42" s="5">
        <v>1387.2</v>
      </c>
      <c r="R42" s="5">
        <v>10.87</v>
      </c>
      <c r="S42" s="5">
        <v>602.46</v>
      </c>
      <c r="T42" s="5">
        <v>0</v>
      </c>
      <c r="U42" s="11">
        <f t="shared" si="0"/>
        <v>2000.53</v>
      </c>
      <c r="V42" s="11">
        <v>300.08</v>
      </c>
      <c r="W42" s="11">
        <f t="shared" si="1"/>
        <v>2300.61</v>
      </c>
      <c r="X42" s="12" t="s">
        <v>139</v>
      </c>
      <c r="Y42" s="13" t="s">
        <v>29</v>
      </c>
      <c r="Z42" s="2"/>
    </row>
    <row r="43" spans="1:26" ht="13.8" customHeight="1" x14ac:dyDescent="0.3">
      <c r="A43" s="3">
        <v>45764</v>
      </c>
      <c r="B43" s="4" t="s">
        <v>127</v>
      </c>
      <c r="C43" s="2" t="s">
        <v>128</v>
      </c>
      <c r="D43" s="2"/>
      <c r="E43" s="2" t="s">
        <v>38</v>
      </c>
      <c r="F43" s="2" t="s">
        <v>88</v>
      </c>
      <c r="G43" s="2" t="s">
        <v>36</v>
      </c>
      <c r="H43" s="2" t="s">
        <v>36</v>
      </c>
      <c r="I43" s="2" t="s">
        <v>26</v>
      </c>
      <c r="J43" s="2" t="s">
        <v>44</v>
      </c>
      <c r="K43" s="2" t="s">
        <v>28</v>
      </c>
      <c r="L43" s="2">
        <v>1</v>
      </c>
      <c r="M43" s="2">
        <v>55</v>
      </c>
      <c r="N43" s="2">
        <v>120</v>
      </c>
      <c r="O43" s="2">
        <v>120</v>
      </c>
      <c r="P43" s="5">
        <v>0</v>
      </c>
      <c r="Q43" s="5">
        <v>204</v>
      </c>
      <c r="R43" s="5">
        <v>10.87</v>
      </c>
      <c r="S43" s="5">
        <v>88.6</v>
      </c>
      <c r="T43" s="5">
        <v>0</v>
      </c>
      <c r="U43" s="11">
        <f t="shared" si="0"/>
        <v>303.47000000000003</v>
      </c>
      <c r="V43" s="11">
        <v>45.52</v>
      </c>
      <c r="W43" s="11">
        <f t="shared" si="1"/>
        <v>348.99</v>
      </c>
      <c r="X43" s="12" t="s">
        <v>139</v>
      </c>
      <c r="Y43" s="13" t="s">
        <v>29</v>
      </c>
      <c r="Z43" s="2"/>
    </row>
  </sheetData>
  <sortState xmlns:xlrd2="http://schemas.microsoft.com/office/spreadsheetml/2017/richdata2" ref="A2:AA244">
    <sortCondition ref="B2:B2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2025-04-25T13:15:56Z</dcterms:created>
  <dcterms:modified xsi:type="dcterms:W3CDTF">2025-04-25T13:44:56Z</dcterms:modified>
</cp:coreProperties>
</file>