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13_ncr:1_{70453428-19D8-4539-8680-4AAB5A43E2AA}" xr6:coauthVersionLast="47" xr6:coauthVersionMax="47" xr10:uidLastSave="{00000000-0000-0000-0000-000000000000}"/>
  <bookViews>
    <workbookView xWindow="-108" yWindow="-108" windowWidth="23256" windowHeight="13176" xr2:uid="{11F89DF8-C7CB-4CB3-A8BE-B4000407CFE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5" i="1" l="1"/>
  <c r="V5" i="1" s="1"/>
  <c r="T3" i="1"/>
  <c r="V3" i="1" s="1"/>
  <c r="T11" i="1"/>
  <c r="V11" i="1" s="1"/>
  <c r="T17" i="1"/>
  <c r="V17" i="1" s="1"/>
  <c r="T2" i="1"/>
  <c r="V2" i="1" s="1"/>
  <c r="T4" i="1"/>
  <c r="V4" i="1" s="1"/>
  <c r="T8" i="1"/>
  <c r="V8" i="1" s="1"/>
  <c r="T10" i="1"/>
  <c r="V10" i="1" s="1"/>
  <c r="T16" i="1"/>
  <c r="V16" i="1" s="1"/>
  <c r="T6" i="1"/>
  <c r="V6" i="1" s="1"/>
  <c r="T13" i="1"/>
  <c r="V13" i="1" s="1"/>
  <c r="T7" i="1"/>
  <c r="V7" i="1" s="1"/>
  <c r="T14" i="1"/>
  <c r="V14" i="1" s="1"/>
  <c r="T9" i="1"/>
  <c r="V9" i="1" s="1"/>
  <c r="T15" i="1"/>
  <c r="V15" i="1" s="1"/>
  <c r="T12" i="1"/>
  <c r="V12" i="1" s="1"/>
  <c r="U18" i="1"/>
  <c r="V18" i="1" l="1"/>
  <c r="T18" i="1"/>
</calcChain>
</file>

<file path=xl/sharedStrings.xml><?xml version="1.0" encoding="utf-8"?>
<sst xmlns="http://schemas.openxmlformats.org/spreadsheetml/2006/main" count="184" uniqueCount="79">
  <si>
    <t>Manifest Date</t>
  </si>
  <si>
    <t>Waybill</t>
  </si>
  <si>
    <t>Client Reference</t>
  </si>
  <si>
    <t>Consignor</t>
  </si>
  <si>
    <t>Consignee</t>
  </si>
  <si>
    <t>Branch</t>
  </si>
  <si>
    <t>Origin</t>
  </si>
  <si>
    <t>Destination</t>
  </si>
  <si>
    <t>Dest Town</t>
  </si>
  <si>
    <t>Serv_C</t>
  </si>
  <si>
    <t>Pcs</t>
  </si>
  <si>
    <t>MassKg</t>
  </si>
  <si>
    <t>VolWT</t>
  </si>
  <si>
    <t>Chargeable</t>
  </si>
  <si>
    <t>Inv_Value</t>
  </si>
  <si>
    <t>Freight_Charge</t>
  </si>
  <si>
    <t>Insurance</t>
  </si>
  <si>
    <t>Fuel</t>
  </si>
  <si>
    <t>Other_Surch</t>
  </si>
  <si>
    <t>SubTotal</t>
  </si>
  <si>
    <t>VAT</t>
  </si>
  <si>
    <t>Total</t>
  </si>
  <si>
    <t>InvoiceNo</t>
  </si>
  <si>
    <t>Billable Accnum</t>
  </si>
  <si>
    <t>MA Info</t>
  </si>
  <si>
    <t>2333575</t>
  </si>
  <si>
    <t>GABLER MEDICAL</t>
  </si>
  <si>
    <t>68 RIGGLER ROAD</t>
  </si>
  <si>
    <t>CPT</t>
  </si>
  <si>
    <t>JNB</t>
  </si>
  <si>
    <t>KEMPTON PARK</t>
  </si>
  <si>
    <t>DOOR</t>
  </si>
  <si>
    <t>MOV001</t>
  </si>
  <si>
    <t>2328761</t>
  </si>
  <si>
    <t>BFN</t>
  </si>
  <si>
    <t>BARKLY WEST</t>
  </si>
  <si>
    <t>2333574</t>
  </si>
  <si>
    <t>DURDOC HOSPITAL</t>
  </si>
  <si>
    <t>DBN</t>
  </si>
  <si>
    <t>BEREA (DUR)</t>
  </si>
  <si>
    <t>2333582</t>
  </si>
  <si>
    <t>IMVULA HEALTHCARE LOGISTICS</t>
  </si>
  <si>
    <t>KOSMOSDAL</t>
  </si>
  <si>
    <t>2328759</t>
  </si>
  <si>
    <t>INNOVO MOBILE HEALTHCARE</t>
  </si>
  <si>
    <t>FOURWAYS</t>
  </si>
  <si>
    <t>2328762</t>
  </si>
  <si>
    <t>2333571</t>
  </si>
  <si>
    <t>ISIPINGO PRIVATE HOSPITAL</t>
  </si>
  <si>
    <t>ISIPINGO</t>
  </si>
  <si>
    <t>2333573</t>
  </si>
  <si>
    <t>MAHATMA GANDHI MEMORIAL HOSPITAL</t>
  </si>
  <si>
    <t>PHOENIX</t>
  </si>
  <si>
    <t>2333581</t>
  </si>
  <si>
    <t>MMBATHO MEDICAL STORE</t>
  </si>
  <si>
    <t>MAFIKENG</t>
  </si>
  <si>
    <t>2333568</t>
  </si>
  <si>
    <t>NETCARE ROSEBANK CLINIC</t>
  </si>
  <si>
    <t>ROSEBANK</t>
  </si>
  <si>
    <t>2333576</t>
  </si>
  <si>
    <t>PORT ELIZABERT PHARMACEUTICAL DEPOT-EC</t>
  </si>
  <si>
    <t>PLZ</t>
  </si>
  <si>
    <t>STRUANDALE</t>
  </si>
  <si>
    <t>2333570</t>
  </si>
  <si>
    <t>RK KHAN HOSPITAL</t>
  </si>
  <si>
    <t>WESTCLIFF (DUR)</t>
  </si>
  <si>
    <t>2333577</t>
  </si>
  <si>
    <t>ST AUGUSTINES HOSPITAL</t>
  </si>
  <si>
    <t>2333572</t>
  </si>
  <si>
    <t>SUNWARD PARK LIFESTYLE CENTRE</t>
  </si>
  <si>
    <t>BOKSBURG</t>
  </si>
  <si>
    <t>2333579</t>
  </si>
  <si>
    <t>UMFAZI UNITED (PTY) LTD</t>
  </si>
  <si>
    <t>NORTH RIDING</t>
  </si>
  <si>
    <t>2328771R</t>
  </si>
  <si>
    <t>UNICIRC PTY LTD</t>
  </si>
  <si>
    <t>INV305585</t>
  </si>
  <si>
    <t xml:space="preserve">PRIONTEX </t>
  </si>
  <si>
    <t>DR MANENGA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</si>
</sst>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b/>
      <sz val="10"/>
      <color rgb="FF333333"/>
      <name val="Calibri"/>
      <family val="2"/>
    </font>
    <font>
      <sz val="10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left" vertical="top"/>
    </xf>
    <xf numFmtId="0" fontId="2" fillId="0" borderId="0" xfId="0" applyFont="1"/>
    <xf numFmtId="14" fontId="2" fillId="0" borderId="1" xfId="0" applyNumberFormat="1" applyFont="1" applyBorder="1"/>
    <xf numFmtId="0" fontId="2" fillId="0" borderId="1" xfId="0" applyFont="1" applyBorder="1"/>
    <xf numFmtId="2" fontId="2" fillId="0" borderId="1" xfId="0" applyNumberFormat="1" applyFont="1" applyBorder="1"/>
    <xf numFmtId="14" fontId="2" fillId="0" borderId="0" xfId="0" applyNumberFormat="1" applyFont="1"/>
    <xf numFmtId="2" fontId="2" fillId="0" borderId="0" xfId="0" applyNumberFormat="1" applyFont="1"/>
    <xf numFmtId="0" fontId="2" fillId="0" borderId="1" xfId="0" quotePrefix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BE6F02-A129-4B87-9338-7C4D6B4F5093}">
  <dimension ref="A1:Z18"/>
  <sheetViews>
    <sheetView tabSelected="1" workbookViewId="0">
      <selection sqref="A1:XFD1048576"/>
    </sheetView>
  </sheetViews>
  <sheetFormatPr defaultRowHeight="13.8" x14ac:dyDescent="0.3"/>
  <cols>
    <col min="1" max="1" width="12.21875" style="2" bestFit="1" customWidth="1"/>
    <col min="2" max="2" width="9" style="2" bestFit="1" customWidth="1"/>
    <col min="3" max="3" width="14.21875" style="2" bestFit="1" customWidth="1"/>
    <col min="4" max="4" width="14.5546875" style="2" bestFit="1" customWidth="1"/>
    <col min="5" max="5" width="37" style="2" bestFit="1" customWidth="1"/>
    <col min="6" max="6" width="6.44140625" style="2" bestFit="1" customWidth="1"/>
    <col min="7" max="7" width="5.77734375" style="2" bestFit="1" customWidth="1"/>
    <col min="8" max="8" width="10.109375" style="2" bestFit="1" customWidth="1"/>
    <col min="9" max="9" width="14.33203125" style="2" bestFit="1" customWidth="1"/>
    <col min="10" max="10" width="6.33203125" style="2" bestFit="1" customWidth="1"/>
    <col min="11" max="11" width="3.5546875" style="2" bestFit="1" customWidth="1"/>
    <col min="12" max="13" width="7" style="2" bestFit="1" customWidth="1"/>
    <col min="14" max="14" width="9.77734375" style="2" bestFit="1" customWidth="1"/>
    <col min="15" max="15" width="8.77734375" style="2" bestFit="1" customWidth="1"/>
    <col min="16" max="16" width="12.88671875" style="7" bestFit="1" customWidth="1"/>
    <col min="17" max="17" width="8.6640625" style="7" bestFit="1" customWidth="1"/>
    <col min="18" max="18" width="6.44140625" style="7" bestFit="1" customWidth="1"/>
    <col min="19" max="19" width="10.88671875" style="7" bestFit="1" customWidth="1"/>
    <col min="20" max="20" width="8.44140625" style="7" bestFit="1" customWidth="1"/>
    <col min="21" max="21" width="7.44140625" style="7" bestFit="1" customWidth="1"/>
    <col min="22" max="22" width="8.44140625" style="2" bestFit="1" customWidth="1"/>
    <col min="23" max="23" width="9.77734375" style="2" bestFit="1" customWidth="1"/>
    <col min="24" max="24" width="13.5546875" style="2" bestFit="1" customWidth="1"/>
    <col min="25" max="25" width="7.33203125" style="2" bestFit="1" customWidth="1"/>
    <col min="26" max="16384" width="8.88671875" style="2"/>
  </cols>
  <sheetData>
    <row r="1" spans="1:26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</row>
    <row r="2" spans="1:26" x14ac:dyDescent="0.3">
      <c r="A2" s="3">
        <v>45449</v>
      </c>
      <c r="B2" s="4" t="s">
        <v>43</v>
      </c>
      <c r="C2" s="4"/>
      <c r="D2" s="4" t="s">
        <v>77</v>
      </c>
      <c r="E2" s="4" t="s">
        <v>44</v>
      </c>
      <c r="F2" s="4" t="s">
        <v>29</v>
      </c>
      <c r="G2" s="4" t="s">
        <v>29</v>
      </c>
      <c r="H2" s="4" t="s">
        <v>29</v>
      </c>
      <c r="I2" s="4" t="s">
        <v>45</v>
      </c>
      <c r="J2" s="4" t="s">
        <v>31</v>
      </c>
      <c r="K2" s="4">
        <v>1</v>
      </c>
      <c r="L2" s="4">
        <v>84</v>
      </c>
      <c r="M2" s="4">
        <v>144.88</v>
      </c>
      <c r="N2" s="4">
        <v>145</v>
      </c>
      <c r="O2" s="4">
        <v>0</v>
      </c>
      <c r="P2" s="5">
        <v>145</v>
      </c>
      <c r="Q2" s="5">
        <v>0</v>
      </c>
      <c r="R2" s="5">
        <v>74.040000000000006</v>
      </c>
      <c r="S2" s="5">
        <v>0</v>
      </c>
      <c r="T2" s="5">
        <f t="shared" ref="T2:T17" si="0">SUM(O2:S2)</f>
        <v>219.04000000000002</v>
      </c>
      <c r="U2" s="5">
        <v>32.86</v>
      </c>
      <c r="V2" s="5">
        <f t="shared" ref="V2:V17" si="1">SUM(T2:U2)</f>
        <v>251.90000000000003</v>
      </c>
      <c r="W2" s="4" t="s">
        <v>76</v>
      </c>
      <c r="X2" s="4" t="s">
        <v>32</v>
      </c>
      <c r="Y2" s="4"/>
      <c r="Z2" s="6"/>
    </row>
    <row r="3" spans="1:26" x14ac:dyDescent="0.3">
      <c r="A3" s="3">
        <v>45449</v>
      </c>
      <c r="B3" s="4" t="s">
        <v>33</v>
      </c>
      <c r="C3" s="4"/>
      <c r="D3" s="4" t="s">
        <v>77</v>
      </c>
      <c r="E3" s="4" t="s">
        <v>78</v>
      </c>
      <c r="F3" s="4" t="s">
        <v>29</v>
      </c>
      <c r="G3" s="4" t="s">
        <v>29</v>
      </c>
      <c r="H3" s="4" t="s">
        <v>34</v>
      </c>
      <c r="I3" s="4" t="s">
        <v>35</v>
      </c>
      <c r="J3" s="4" t="s">
        <v>31</v>
      </c>
      <c r="K3" s="4">
        <v>3</v>
      </c>
      <c r="L3" s="4">
        <v>44.34</v>
      </c>
      <c r="M3" s="4">
        <v>53</v>
      </c>
      <c r="N3" s="4">
        <v>53</v>
      </c>
      <c r="O3" s="4">
        <v>0</v>
      </c>
      <c r="P3" s="5">
        <v>144.16</v>
      </c>
      <c r="Q3" s="5">
        <v>0</v>
      </c>
      <c r="R3" s="5">
        <v>131.53</v>
      </c>
      <c r="S3" s="5">
        <v>113.44</v>
      </c>
      <c r="T3" s="5">
        <f t="shared" si="0"/>
        <v>389.13</v>
      </c>
      <c r="U3" s="5">
        <v>58.37</v>
      </c>
      <c r="V3" s="5">
        <f t="shared" si="1"/>
        <v>447.5</v>
      </c>
      <c r="W3" s="4" t="s">
        <v>76</v>
      </c>
      <c r="X3" s="4" t="s">
        <v>32</v>
      </c>
      <c r="Y3" s="4"/>
      <c r="Z3" s="6"/>
    </row>
    <row r="4" spans="1:26" x14ac:dyDescent="0.3">
      <c r="A4" s="3">
        <v>45456</v>
      </c>
      <c r="B4" s="4" t="s">
        <v>46</v>
      </c>
      <c r="C4" s="4"/>
      <c r="D4" s="4" t="s">
        <v>77</v>
      </c>
      <c r="E4" s="4" t="s">
        <v>44</v>
      </c>
      <c r="F4" s="4" t="s">
        <v>29</v>
      </c>
      <c r="G4" s="4" t="s">
        <v>29</v>
      </c>
      <c r="H4" s="4" t="s">
        <v>29</v>
      </c>
      <c r="I4" s="4" t="s">
        <v>45</v>
      </c>
      <c r="J4" s="4" t="s">
        <v>31</v>
      </c>
      <c r="K4" s="4">
        <v>1</v>
      </c>
      <c r="L4" s="4">
        <v>156</v>
      </c>
      <c r="M4" s="4">
        <v>224.48</v>
      </c>
      <c r="N4" s="4">
        <v>225</v>
      </c>
      <c r="O4" s="4">
        <v>0</v>
      </c>
      <c r="P4" s="5">
        <v>225</v>
      </c>
      <c r="Q4" s="5">
        <v>0</v>
      </c>
      <c r="R4" s="5">
        <v>114.88</v>
      </c>
      <c r="S4" s="5">
        <v>0</v>
      </c>
      <c r="T4" s="5">
        <f t="shared" si="0"/>
        <v>339.88</v>
      </c>
      <c r="U4" s="5">
        <v>50.98</v>
      </c>
      <c r="V4" s="5">
        <f t="shared" si="1"/>
        <v>390.86</v>
      </c>
      <c r="W4" s="4" t="s">
        <v>76</v>
      </c>
      <c r="X4" s="4" t="s">
        <v>32</v>
      </c>
      <c r="Y4" s="4"/>
      <c r="Z4" s="6"/>
    </row>
    <row r="5" spans="1:26" x14ac:dyDescent="0.3">
      <c r="A5" s="3">
        <v>45420</v>
      </c>
      <c r="B5" s="8" t="s">
        <v>74</v>
      </c>
      <c r="C5" s="4"/>
      <c r="D5" s="4" t="s">
        <v>77</v>
      </c>
      <c r="E5" s="4" t="s">
        <v>75</v>
      </c>
      <c r="F5" s="4" t="s">
        <v>29</v>
      </c>
      <c r="G5" s="4" t="s">
        <v>29</v>
      </c>
      <c r="H5" s="4" t="s">
        <v>29</v>
      </c>
      <c r="I5" s="4"/>
      <c r="J5" s="4" t="s">
        <v>31</v>
      </c>
      <c r="K5" s="4">
        <v>1</v>
      </c>
      <c r="L5" s="4">
        <v>247</v>
      </c>
      <c r="M5" s="4">
        <v>372</v>
      </c>
      <c r="N5" s="4">
        <v>372</v>
      </c>
      <c r="O5" s="4">
        <v>0</v>
      </c>
      <c r="P5" s="5">
        <v>859.32</v>
      </c>
      <c r="Q5" s="5">
        <v>0</v>
      </c>
      <c r="R5" s="5">
        <v>476.24</v>
      </c>
      <c r="S5" s="5">
        <v>0</v>
      </c>
      <c r="T5" s="5">
        <f t="shared" si="0"/>
        <v>1335.56</v>
      </c>
      <c r="U5" s="5">
        <v>200.33</v>
      </c>
      <c r="V5" s="5">
        <f t="shared" si="1"/>
        <v>1535.8899999999999</v>
      </c>
      <c r="W5" s="4" t="s">
        <v>76</v>
      </c>
      <c r="X5" s="4" t="s">
        <v>32</v>
      </c>
      <c r="Y5" s="4"/>
      <c r="Z5" s="6"/>
    </row>
    <row r="6" spans="1:26" x14ac:dyDescent="0.3">
      <c r="A6" s="3">
        <v>45455</v>
      </c>
      <c r="B6" s="4" t="s">
        <v>56</v>
      </c>
      <c r="C6" s="4"/>
      <c r="D6" s="4" t="s">
        <v>26</v>
      </c>
      <c r="E6" s="4" t="s">
        <v>57</v>
      </c>
      <c r="F6" s="4" t="s">
        <v>28</v>
      </c>
      <c r="G6" s="4" t="s">
        <v>28</v>
      </c>
      <c r="H6" s="4" t="s">
        <v>29</v>
      </c>
      <c r="I6" s="4" t="s">
        <v>58</v>
      </c>
      <c r="J6" s="4" t="s">
        <v>31</v>
      </c>
      <c r="K6" s="4">
        <v>5</v>
      </c>
      <c r="L6" s="4">
        <v>25</v>
      </c>
      <c r="M6" s="4">
        <v>110.29</v>
      </c>
      <c r="N6" s="4">
        <v>111</v>
      </c>
      <c r="O6" s="4">
        <v>0</v>
      </c>
      <c r="P6" s="5">
        <v>256.41000000000003</v>
      </c>
      <c r="Q6" s="5">
        <v>0</v>
      </c>
      <c r="R6" s="5">
        <v>130.91999999999999</v>
      </c>
      <c r="S6" s="5">
        <v>0</v>
      </c>
      <c r="T6" s="5">
        <f t="shared" si="0"/>
        <v>387.33000000000004</v>
      </c>
      <c r="U6" s="5">
        <v>58.1</v>
      </c>
      <c r="V6" s="5">
        <f t="shared" si="1"/>
        <v>445.43000000000006</v>
      </c>
      <c r="W6" s="4" t="s">
        <v>76</v>
      </c>
      <c r="X6" s="4" t="s">
        <v>32</v>
      </c>
      <c r="Y6" s="4"/>
      <c r="Z6" s="6"/>
    </row>
    <row r="7" spans="1:26" x14ac:dyDescent="0.3">
      <c r="A7" s="3">
        <v>45463</v>
      </c>
      <c r="B7" s="4" t="s">
        <v>63</v>
      </c>
      <c r="C7" s="4"/>
      <c r="D7" s="4" t="s">
        <v>26</v>
      </c>
      <c r="E7" s="4" t="s">
        <v>64</v>
      </c>
      <c r="F7" s="4" t="s">
        <v>28</v>
      </c>
      <c r="G7" s="4" t="s">
        <v>28</v>
      </c>
      <c r="H7" s="4" t="s">
        <v>38</v>
      </c>
      <c r="I7" s="4" t="s">
        <v>65</v>
      </c>
      <c r="J7" s="4" t="s">
        <v>31</v>
      </c>
      <c r="K7" s="4">
        <v>20</v>
      </c>
      <c r="L7" s="4">
        <v>100</v>
      </c>
      <c r="M7" s="4">
        <v>171.68</v>
      </c>
      <c r="N7" s="4">
        <v>172</v>
      </c>
      <c r="O7" s="4">
        <v>0</v>
      </c>
      <c r="P7" s="5">
        <v>390.44</v>
      </c>
      <c r="Q7" s="5">
        <v>0</v>
      </c>
      <c r="R7" s="5">
        <v>199.36</v>
      </c>
      <c r="S7" s="5">
        <v>0</v>
      </c>
      <c r="T7" s="5">
        <f t="shared" si="0"/>
        <v>589.79999999999995</v>
      </c>
      <c r="U7" s="5">
        <v>88.47</v>
      </c>
      <c r="V7" s="5">
        <f t="shared" si="1"/>
        <v>678.27</v>
      </c>
      <c r="W7" s="4" t="s">
        <v>76</v>
      </c>
      <c r="X7" s="4" t="s">
        <v>32</v>
      </c>
      <c r="Y7" s="4"/>
      <c r="Z7" s="6"/>
    </row>
    <row r="8" spans="1:26" x14ac:dyDescent="0.3">
      <c r="A8" s="3">
        <v>45462</v>
      </c>
      <c r="B8" s="4" t="s">
        <v>47</v>
      </c>
      <c r="C8" s="4"/>
      <c r="D8" s="4" t="s">
        <v>26</v>
      </c>
      <c r="E8" s="4" t="s">
        <v>48</v>
      </c>
      <c r="F8" s="4" t="s">
        <v>28</v>
      </c>
      <c r="G8" s="4" t="s">
        <v>28</v>
      </c>
      <c r="H8" s="4" t="s">
        <v>38</v>
      </c>
      <c r="I8" s="4" t="s">
        <v>49</v>
      </c>
      <c r="J8" s="4" t="s">
        <v>31</v>
      </c>
      <c r="K8" s="4">
        <v>5</v>
      </c>
      <c r="L8" s="4">
        <v>42</v>
      </c>
      <c r="M8" s="4">
        <v>113.18</v>
      </c>
      <c r="N8" s="4">
        <v>114</v>
      </c>
      <c r="O8" s="4">
        <v>0</v>
      </c>
      <c r="P8" s="5">
        <v>258.77999999999997</v>
      </c>
      <c r="Q8" s="5">
        <v>0</v>
      </c>
      <c r="R8" s="5">
        <v>132.13</v>
      </c>
      <c r="S8" s="5">
        <v>0</v>
      </c>
      <c r="T8" s="5">
        <f t="shared" si="0"/>
        <v>390.90999999999997</v>
      </c>
      <c r="U8" s="5">
        <v>58.64</v>
      </c>
      <c r="V8" s="5">
        <f t="shared" si="1"/>
        <v>449.54999999999995</v>
      </c>
      <c r="W8" s="4" t="s">
        <v>76</v>
      </c>
      <c r="X8" s="4" t="s">
        <v>32</v>
      </c>
      <c r="Y8" s="4"/>
      <c r="Z8" s="6"/>
    </row>
    <row r="9" spans="1:26" x14ac:dyDescent="0.3">
      <c r="A9" s="3">
        <v>45462</v>
      </c>
      <c r="B9" s="4" t="s">
        <v>68</v>
      </c>
      <c r="C9" s="4"/>
      <c r="D9" s="4" t="s">
        <v>26</v>
      </c>
      <c r="E9" s="4" t="s">
        <v>69</v>
      </c>
      <c r="F9" s="4" t="s">
        <v>28</v>
      </c>
      <c r="G9" s="4" t="s">
        <v>28</v>
      </c>
      <c r="H9" s="4" t="s">
        <v>29</v>
      </c>
      <c r="I9" s="4" t="s">
        <v>70</v>
      </c>
      <c r="J9" s="4" t="s">
        <v>31</v>
      </c>
      <c r="K9" s="4">
        <v>10</v>
      </c>
      <c r="L9" s="4">
        <v>20</v>
      </c>
      <c r="M9" s="4">
        <v>74.94</v>
      </c>
      <c r="N9" s="4">
        <v>75</v>
      </c>
      <c r="O9" s="4">
        <v>0</v>
      </c>
      <c r="P9" s="5">
        <v>173.25</v>
      </c>
      <c r="Q9" s="5">
        <v>0</v>
      </c>
      <c r="R9" s="5">
        <v>88.46</v>
      </c>
      <c r="S9" s="5">
        <v>0</v>
      </c>
      <c r="T9" s="5">
        <f t="shared" si="0"/>
        <v>261.70999999999998</v>
      </c>
      <c r="U9" s="5">
        <v>39.26</v>
      </c>
      <c r="V9" s="5">
        <f t="shared" si="1"/>
        <v>300.96999999999997</v>
      </c>
      <c r="W9" s="4" t="s">
        <v>76</v>
      </c>
      <c r="X9" s="4" t="s">
        <v>32</v>
      </c>
      <c r="Y9" s="4"/>
      <c r="Z9" s="6"/>
    </row>
    <row r="10" spans="1:26" x14ac:dyDescent="0.3">
      <c r="A10" s="3">
        <v>45461</v>
      </c>
      <c r="B10" s="4" t="s">
        <v>50</v>
      </c>
      <c r="C10" s="4"/>
      <c r="D10" s="4" t="s">
        <v>26</v>
      </c>
      <c r="E10" s="4" t="s">
        <v>51</v>
      </c>
      <c r="F10" s="4" t="s">
        <v>28</v>
      </c>
      <c r="G10" s="4" t="s">
        <v>28</v>
      </c>
      <c r="H10" s="4" t="s">
        <v>38</v>
      </c>
      <c r="I10" s="4" t="s">
        <v>52</v>
      </c>
      <c r="J10" s="4" t="s">
        <v>31</v>
      </c>
      <c r="K10" s="4">
        <v>5</v>
      </c>
      <c r="L10" s="4">
        <v>105</v>
      </c>
      <c r="M10" s="4">
        <v>523.79999999999995</v>
      </c>
      <c r="N10" s="4">
        <v>524</v>
      </c>
      <c r="O10" s="4">
        <v>0</v>
      </c>
      <c r="P10" s="5">
        <v>1189.48</v>
      </c>
      <c r="Q10" s="5">
        <v>0</v>
      </c>
      <c r="R10" s="5">
        <v>607.35</v>
      </c>
      <c r="S10" s="5">
        <v>0</v>
      </c>
      <c r="T10" s="5">
        <f t="shared" si="0"/>
        <v>1796.83</v>
      </c>
      <c r="U10" s="5">
        <v>269.52</v>
      </c>
      <c r="V10" s="5">
        <f t="shared" si="1"/>
        <v>2066.35</v>
      </c>
      <c r="W10" s="4" t="s">
        <v>76</v>
      </c>
      <c r="X10" s="4" t="s">
        <v>32</v>
      </c>
      <c r="Y10" s="4"/>
      <c r="Z10" s="6"/>
    </row>
    <row r="11" spans="1:26" x14ac:dyDescent="0.3">
      <c r="A11" s="3">
        <v>45457</v>
      </c>
      <c r="B11" s="4" t="s">
        <v>36</v>
      </c>
      <c r="C11" s="4"/>
      <c r="D11" s="4" t="s">
        <v>26</v>
      </c>
      <c r="E11" s="4" t="s">
        <v>37</v>
      </c>
      <c r="F11" s="4" t="s">
        <v>28</v>
      </c>
      <c r="G11" s="4" t="s">
        <v>28</v>
      </c>
      <c r="H11" s="4" t="s">
        <v>38</v>
      </c>
      <c r="I11" s="4" t="s">
        <v>39</v>
      </c>
      <c r="J11" s="4" t="s">
        <v>31</v>
      </c>
      <c r="K11" s="4">
        <v>3</v>
      </c>
      <c r="L11" s="4">
        <v>21</v>
      </c>
      <c r="M11" s="4">
        <v>66.17</v>
      </c>
      <c r="N11" s="4">
        <v>67</v>
      </c>
      <c r="O11" s="4">
        <v>0</v>
      </c>
      <c r="P11" s="5">
        <v>152.09</v>
      </c>
      <c r="Q11" s="5">
        <v>0</v>
      </c>
      <c r="R11" s="5">
        <v>77.66</v>
      </c>
      <c r="S11" s="5">
        <v>0</v>
      </c>
      <c r="T11" s="5">
        <f t="shared" si="0"/>
        <v>229.75</v>
      </c>
      <c r="U11" s="5">
        <v>34.46</v>
      </c>
      <c r="V11" s="5">
        <f t="shared" si="1"/>
        <v>264.20999999999998</v>
      </c>
      <c r="W11" s="4" t="s">
        <v>76</v>
      </c>
      <c r="X11" s="4" t="s">
        <v>32</v>
      </c>
      <c r="Y11" s="4"/>
      <c r="Z11" s="6"/>
    </row>
    <row r="12" spans="1:26" x14ac:dyDescent="0.3">
      <c r="A12" s="3">
        <v>45453</v>
      </c>
      <c r="B12" s="4" t="s">
        <v>25</v>
      </c>
      <c r="C12" s="4"/>
      <c r="D12" s="4" t="s">
        <v>26</v>
      </c>
      <c r="E12" s="4" t="s">
        <v>27</v>
      </c>
      <c r="F12" s="4" t="s">
        <v>28</v>
      </c>
      <c r="G12" s="4" t="s">
        <v>28</v>
      </c>
      <c r="H12" s="4" t="s">
        <v>29</v>
      </c>
      <c r="I12" s="4" t="s">
        <v>30</v>
      </c>
      <c r="J12" s="4" t="s">
        <v>31</v>
      </c>
      <c r="K12" s="4">
        <v>1</v>
      </c>
      <c r="L12" s="4">
        <v>149</v>
      </c>
      <c r="M12" s="4">
        <v>345.94</v>
      </c>
      <c r="N12" s="4">
        <v>346</v>
      </c>
      <c r="O12" s="4">
        <v>0</v>
      </c>
      <c r="P12" s="5">
        <v>799.26</v>
      </c>
      <c r="Q12" s="5">
        <v>0</v>
      </c>
      <c r="R12" s="5">
        <v>408.1</v>
      </c>
      <c r="S12" s="5">
        <v>0</v>
      </c>
      <c r="T12" s="5">
        <f t="shared" si="0"/>
        <v>1207.3600000000001</v>
      </c>
      <c r="U12" s="5">
        <v>181.1</v>
      </c>
      <c r="V12" s="5">
        <f t="shared" si="1"/>
        <v>1388.46</v>
      </c>
      <c r="W12" s="4" t="s">
        <v>76</v>
      </c>
      <c r="X12" s="4" t="s">
        <v>32</v>
      </c>
      <c r="Y12" s="4"/>
      <c r="Z12" s="6"/>
    </row>
    <row r="13" spans="1:26" x14ac:dyDescent="0.3">
      <c r="A13" s="3">
        <v>45453</v>
      </c>
      <c r="B13" s="4" t="s">
        <v>59</v>
      </c>
      <c r="C13" s="4"/>
      <c r="D13" s="4" t="s">
        <v>26</v>
      </c>
      <c r="E13" s="4" t="s">
        <v>60</v>
      </c>
      <c r="F13" s="4" t="s">
        <v>28</v>
      </c>
      <c r="G13" s="4" t="s">
        <v>28</v>
      </c>
      <c r="H13" s="4" t="s">
        <v>61</v>
      </c>
      <c r="I13" s="4" t="s">
        <v>62</v>
      </c>
      <c r="J13" s="4" t="s">
        <v>31</v>
      </c>
      <c r="K13" s="4">
        <v>17</v>
      </c>
      <c r="L13" s="4">
        <v>188</v>
      </c>
      <c r="M13" s="4">
        <v>301.02</v>
      </c>
      <c r="N13" s="4">
        <v>302</v>
      </c>
      <c r="O13" s="4">
        <v>0</v>
      </c>
      <c r="P13" s="5">
        <v>604</v>
      </c>
      <c r="Q13" s="5">
        <v>0</v>
      </c>
      <c r="R13" s="5">
        <v>308.39999999999998</v>
      </c>
      <c r="S13" s="5">
        <v>0</v>
      </c>
      <c r="T13" s="5">
        <f t="shared" si="0"/>
        <v>912.4</v>
      </c>
      <c r="U13" s="5">
        <v>136.86000000000001</v>
      </c>
      <c r="V13" s="5">
        <f t="shared" si="1"/>
        <v>1049.26</v>
      </c>
      <c r="W13" s="4" t="s">
        <v>76</v>
      </c>
      <c r="X13" s="4" t="s">
        <v>32</v>
      </c>
      <c r="Y13" s="4"/>
      <c r="Z13" s="6"/>
    </row>
    <row r="14" spans="1:26" x14ac:dyDescent="0.3">
      <c r="A14" s="3">
        <v>45453</v>
      </c>
      <c r="B14" s="4" t="s">
        <v>66</v>
      </c>
      <c r="C14" s="4"/>
      <c r="D14" s="4" t="s">
        <v>26</v>
      </c>
      <c r="E14" s="4" t="s">
        <v>67</v>
      </c>
      <c r="F14" s="4" t="s">
        <v>29</v>
      </c>
      <c r="G14" s="4" t="s">
        <v>28</v>
      </c>
      <c r="H14" s="4" t="s">
        <v>38</v>
      </c>
      <c r="I14" s="4" t="s">
        <v>39</v>
      </c>
      <c r="J14" s="4" t="s">
        <v>31</v>
      </c>
      <c r="K14" s="4">
        <v>14</v>
      </c>
      <c r="L14" s="4">
        <v>76</v>
      </c>
      <c r="M14" s="4">
        <v>95.91</v>
      </c>
      <c r="N14" s="4">
        <v>96</v>
      </c>
      <c r="O14" s="4">
        <v>0</v>
      </c>
      <c r="P14" s="5">
        <v>217.92</v>
      </c>
      <c r="Q14" s="5">
        <v>0</v>
      </c>
      <c r="R14" s="5">
        <v>111.27</v>
      </c>
      <c r="S14" s="5">
        <v>0</v>
      </c>
      <c r="T14" s="5">
        <f t="shared" si="0"/>
        <v>329.19</v>
      </c>
      <c r="U14" s="5">
        <v>49.38</v>
      </c>
      <c r="V14" s="5">
        <f t="shared" si="1"/>
        <v>378.57</v>
      </c>
      <c r="W14" s="4" t="s">
        <v>76</v>
      </c>
      <c r="X14" s="4" t="s">
        <v>32</v>
      </c>
      <c r="Y14" s="4"/>
      <c r="Z14" s="6"/>
    </row>
    <row r="15" spans="1:26" x14ac:dyDescent="0.3">
      <c r="A15" s="3">
        <v>45453</v>
      </c>
      <c r="B15" s="4" t="s">
        <v>71</v>
      </c>
      <c r="C15" s="4"/>
      <c r="D15" s="4" t="s">
        <v>26</v>
      </c>
      <c r="E15" s="4" t="s">
        <v>72</v>
      </c>
      <c r="F15" s="4" t="s">
        <v>28</v>
      </c>
      <c r="G15" s="4" t="s">
        <v>28</v>
      </c>
      <c r="H15" s="4" t="s">
        <v>29</v>
      </c>
      <c r="I15" s="4" t="s">
        <v>73</v>
      </c>
      <c r="J15" s="4" t="s">
        <v>31</v>
      </c>
      <c r="K15" s="4">
        <v>6</v>
      </c>
      <c r="L15" s="4">
        <v>15</v>
      </c>
      <c r="M15" s="4">
        <v>44.96</v>
      </c>
      <c r="N15" s="4">
        <v>45</v>
      </c>
      <c r="O15" s="4">
        <v>0</v>
      </c>
      <c r="P15" s="5">
        <v>103.95</v>
      </c>
      <c r="Q15" s="5">
        <v>0</v>
      </c>
      <c r="R15" s="5">
        <v>53.08</v>
      </c>
      <c r="S15" s="5">
        <v>0</v>
      </c>
      <c r="T15" s="5">
        <f t="shared" si="0"/>
        <v>157.03</v>
      </c>
      <c r="U15" s="5">
        <v>23.55</v>
      </c>
      <c r="V15" s="5">
        <f t="shared" si="1"/>
        <v>180.58</v>
      </c>
      <c r="W15" s="4" t="s">
        <v>76</v>
      </c>
      <c r="X15" s="4" t="s">
        <v>32</v>
      </c>
      <c r="Y15" s="4"/>
      <c r="Z15" s="6"/>
    </row>
    <row r="16" spans="1:26" x14ac:dyDescent="0.3">
      <c r="A16" s="3">
        <v>45449</v>
      </c>
      <c r="B16" s="4" t="s">
        <v>53</v>
      </c>
      <c r="C16" s="4"/>
      <c r="D16" s="4" t="s">
        <v>26</v>
      </c>
      <c r="E16" s="4" t="s">
        <v>54</v>
      </c>
      <c r="F16" s="4" t="s">
        <v>28</v>
      </c>
      <c r="G16" s="4" t="s">
        <v>28</v>
      </c>
      <c r="H16" s="4" t="s">
        <v>29</v>
      </c>
      <c r="I16" s="4" t="s">
        <v>55</v>
      </c>
      <c r="J16" s="4" t="s">
        <v>31</v>
      </c>
      <c r="K16" s="4">
        <v>11</v>
      </c>
      <c r="L16" s="4">
        <v>110</v>
      </c>
      <c r="M16" s="4">
        <v>184.55</v>
      </c>
      <c r="N16" s="4">
        <v>185</v>
      </c>
      <c r="O16" s="4">
        <v>0</v>
      </c>
      <c r="P16" s="5">
        <v>427.35</v>
      </c>
      <c r="Q16" s="5">
        <v>0</v>
      </c>
      <c r="R16" s="5">
        <v>350.27</v>
      </c>
      <c r="S16" s="5">
        <v>258.64</v>
      </c>
      <c r="T16" s="5">
        <f t="shared" si="0"/>
        <v>1036.26</v>
      </c>
      <c r="U16" s="5">
        <v>155.44</v>
      </c>
      <c r="V16" s="5">
        <f t="shared" si="1"/>
        <v>1191.7</v>
      </c>
      <c r="W16" s="4" t="s">
        <v>76</v>
      </c>
      <c r="X16" s="4" t="s">
        <v>32</v>
      </c>
      <c r="Y16" s="4"/>
      <c r="Z16" s="6"/>
    </row>
    <row r="17" spans="1:26" x14ac:dyDescent="0.3">
      <c r="A17" s="3">
        <v>45448</v>
      </c>
      <c r="B17" s="4" t="s">
        <v>40</v>
      </c>
      <c r="C17" s="4"/>
      <c r="D17" s="4" t="s">
        <v>26</v>
      </c>
      <c r="E17" s="4" t="s">
        <v>41</v>
      </c>
      <c r="F17" s="4" t="s">
        <v>28</v>
      </c>
      <c r="G17" s="4" t="s">
        <v>28</v>
      </c>
      <c r="H17" s="4" t="s">
        <v>29</v>
      </c>
      <c r="I17" s="4" t="s">
        <v>42</v>
      </c>
      <c r="J17" s="4" t="s">
        <v>31</v>
      </c>
      <c r="K17" s="4">
        <v>7</v>
      </c>
      <c r="L17" s="4">
        <v>85</v>
      </c>
      <c r="M17" s="4">
        <v>137.69999999999999</v>
      </c>
      <c r="N17" s="4">
        <v>138</v>
      </c>
      <c r="O17" s="4">
        <v>0</v>
      </c>
      <c r="P17" s="5">
        <v>318.77999999999997</v>
      </c>
      <c r="Q17" s="5">
        <v>0</v>
      </c>
      <c r="R17" s="5">
        <v>162.77000000000001</v>
      </c>
      <c r="S17" s="5">
        <v>0</v>
      </c>
      <c r="T17" s="5">
        <f t="shared" si="0"/>
        <v>481.54999999999995</v>
      </c>
      <c r="U17" s="5">
        <v>72.23</v>
      </c>
      <c r="V17" s="5">
        <f t="shared" si="1"/>
        <v>553.78</v>
      </c>
      <c r="W17" s="4" t="s">
        <v>76</v>
      </c>
      <c r="X17" s="4" t="s">
        <v>32</v>
      </c>
      <c r="Y17" s="4"/>
      <c r="Z17" s="6"/>
    </row>
    <row r="18" spans="1:26" x14ac:dyDescent="0.3">
      <c r="T18" s="7">
        <f>SUM(T2:T17)</f>
        <v>10063.73</v>
      </c>
      <c r="U18" s="7">
        <f>SUM(U2:U17)</f>
        <v>1509.55</v>
      </c>
      <c r="V18" s="7">
        <f>SUM(V2:V17)</f>
        <v>11573.28</v>
      </c>
    </row>
  </sheetData>
  <sortState xmlns:xlrd2="http://schemas.microsoft.com/office/spreadsheetml/2017/richdata2" ref="A2:AI17">
    <sortCondition ref="B2:B17"/>
  </sortState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2024-07-02T06:31:16Z</dcterms:created>
  <dcterms:modified xsi:type="dcterms:W3CDTF">2024-07-02T07:21:00Z</dcterms:modified>
</cp:coreProperties>
</file>