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0" windowWidth="19395" windowHeight="7155"/>
  </bookViews>
  <sheets>
    <sheet name="Sheet1" sheetId="1" r:id="rId1"/>
  </sheets>
  <definedNames>
    <definedName name="_xlnm._FilterDatabase" localSheetId="0" hidden="1">Sheet1!$A$1:$Z$36</definedName>
  </definedNames>
  <calcPr calcId="145621"/>
</workbook>
</file>

<file path=xl/calcChain.xml><?xml version="1.0" encoding="utf-8"?>
<calcChain xmlns="http://schemas.openxmlformats.org/spreadsheetml/2006/main">
  <c r="W4" i="1" l="1"/>
  <c r="W5" i="1"/>
  <c r="W6" i="1"/>
  <c r="W7" i="1"/>
  <c r="W8" i="1"/>
  <c r="W9" i="1"/>
  <c r="W10" i="1"/>
  <c r="W11" i="1"/>
  <c r="W12" i="1"/>
  <c r="W13" i="1"/>
  <c r="W15" i="1"/>
  <c r="W17" i="1"/>
  <c r="W23" i="1"/>
  <c r="W24" i="1"/>
  <c r="W25" i="1"/>
  <c r="W26" i="1"/>
  <c r="W27" i="1"/>
  <c r="W29" i="1"/>
  <c r="W31" i="1"/>
  <c r="W32" i="1"/>
  <c r="W33" i="1"/>
  <c r="W34" i="1"/>
  <c r="W35" i="1"/>
  <c r="W36" i="1"/>
  <c r="W2" i="1"/>
  <c r="U3" i="1"/>
  <c r="U4" i="1"/>
  <c r="U5" i="1"/>
  <c r="U6" i="1"/>
  <c r="U7" i="1"/>
  <c r="U8" i="1"/>
  <c r="U9" i="1"/>
  <c r="U10" i="1"/>
  <c r="U11" i="1"/>
  <c r="U12" i="1"/>
  <c r="U13" i="1"/>
  <c r="U14" i="1"/>
  <c r="W14" i="1" s="1"/>
  <c r="U15" i="1"/>
  <c r="U16" i="1"/>
  <c r="W16" i="1" s="1"/>
  <c r="U17" i="1"/>
  <c r="U18" i="1"/>
  <c r="W18" i="1" s="1"/>
  <c r="U19" i="1"/>
  <c r="W19" i="1" s="1"/>
  <c r="U20" i="1"/>
  <c r="W20" i="1" s="1"/>
  <c r="U21" i="1"/>
  <c r="W21" i="1" s="1"/>
  <c r="U22" i="1"/>
  <c r="W22" i="1" s="1"/>
  <c r="U23" i="1"/>
  <c r="U24" i="1"/>
  <c r="U25" i="1"/>
  <c r="U26" i="1"/>
  <c r="U27" i="1"/>
  <c r="U28" i="1"/>
  <c r="W28" i="1" s="1"/>
  <c r="U29" i="1"/>
  <c r="U30" i="1"/>
  <c r="W30" i="1" s="1"/>
  <c r="U31" i="1"/>
  <c r="U32" i="1"/>
  <c r="U33" i="1"/>
  <c r="U34" i="1"/>
  <c r="U35" i="1"/>
  <c r="U36" i="1"/>
  <c r="U2" i="1"/>
  <c r="W3" i="1" l="1"/>
</calcChain>
</file>

<file path=xl/sharedStrings.xml><?xml version="1.0" encoding="utf-8"?>
<sst xmlns="http://schemas.openxmlformats.org/spreadsheetml/2006/main" count="376" uniqueCount="121">
  <si>
    <t>Manifest Date</t>
  </si>
  <si>
    <t>Waybill</t>
  </si>
  <si>
    <t>Client Reference</t>
  </si>
  <si>
    <t>BTG Ref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</si>
  <si>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</si>
  <si>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</si>
  <si>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</si>
  <si>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</si>
  <si>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</si>
  <si>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</si>
  <si>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</si>
  <si>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</si>
  <si>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</si>
  <si>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</si>
  <si>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</si>
  <si>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</si>
  <si>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</si>
  <si>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</si>
  <si>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</si>
  <si>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</si>
  <si>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</si>
  <si>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</si>
  <si>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</si>
  <si>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</si>
  <si>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</si>
  <si>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</si>
  <si>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87441052</t>
  </si>
  <si>
    <t>THE SOUTH AFRICAN BREWERIES</t>
  </si>
  <si>
    <t>JNB</t>
  </si>
  <si>
    <t>PTA</t>
  </si>
  <si>
    <t>PRETORIA</t>
  </si>
  <si>
    <t>12M</t>
  </si>
  <si>
    <t>BTG001</t>
  </si>
  <si>
    <t>87442087</t>
  </si>
  <si>
    <t>PEPPINA SALES</t>
  </si>
  <si>
    <t>MIDRAND</t>
  </si>
  <si>
    <t>DOOR</t>
  </si>
  <si>
    <t>87442088</t>
  </si>
  <si>
    <t>87442093</t>
  </si>
  <si>
    <t>87442166</t>
  </si>
  <si>
    <t>LYCODERM LABS</t>
  </si>
  <si>
    <t>CENTURION</t>
  </si>
  <si>
    <t>87442269</t>
  </si>
  <si>
    <t>PVM NUTRITIONAL SCIENCES</t>
  </si>
  <si>
    <t>SILVERTON &amp; EXT 2</t>
  </si>
  <si>
    <t>87442416</t>
  </si>
  <si>
    <t>SA VITAMINS</t>
  </si>
  <si>
    <t>87443817</t>
  </si>
  <si>
    <t>2370914</t>
  </si>
  <si>
    <t>CONNECT LOGISTICS</t>
  </si>
  <si>
    <t>UNILEVER</t>
  </si>
  <si>
    <t>DBN</t>
  </si>
  <si>
    <t>NEWLANDS (DUR)</t>
  </si>
  <si>
    <t>EWB0033773</t>
  </si>
  <si>
    <t>CPT</t>
  </si>
  <si>
    <t>KILLARNEY GARDENS</t>
  </si>
  <si>
    <t>EWB0033774</t>
  </si>
  <si>
    <t>UMBILO</t>
  </si>
  <si>
    <t>2019457</t>
  </si>
  <si>
    <t>ISIPINGO</t>
  </si>
  <si>
    <t>2019458</t>
  </si>
  <si>
    <t>KILLARNEY (CPT)</t>
  </si>
  <si>
    <t>EWB0011748</t>
  </si>
  <si>
    <t>R &amp; W LAB CC</t>
  </si>
  <si>
    <t>UMHLALI</t>
  </si>
  <si>
    <t>EWB0011749</t>
  </si>
  <si>
    <t>PRO NUTRITION PTY LTD</t>
  </si>
  <si>
    <t>PINETOWN</t>
  </si>
  <si>
    <t>EWB0011750</t>
  </si>
  <si>
    <t>2292631</t>
  </si>
  <si>
    <t>2292632</t>
  </si>
  <si>
    <t>2292633</t>
  </si>
  <si>
    <t>KEMPTON PARK</t>
  </si>
  <si>
    <t>2019456</t>
  </si>
  <si>
    <t>EWB0011753</t>
  </si>
  <si>
    <t>PLZ</t>
  </si>
  <si>
    <t>DEAL PARTY</t>
  </si>
  <si>
    <t>2276237</t>
  </si>
  <si>
    <t>BRENNTAG MIDRAND</t>
  </si>
  <si>
    <t>2276238</t>
  </si>
  <si>
    <t>POMONA (JNB) KEMPTON PARK (TVL)</t>
  </si>
  <si>
    <t>EWB0011751</t>
  </si>
  <si>
    <t>FARM-AG INTEMATIONAL</t>
  </si>
  <si>
    <t>MOUNT EDGECOMBE</t>
  </si>
  <si>
    <t>6M</t>
  </si>
  <si>
    <t>EWB0011752</t>
  </si>
  <si>
    <t>FLAG TIGER BRANDS SNACKS TREATS</t>
  </si>
  <si>
    <t>JACOBS</t>
  </si>
  <si>
    <t>2370915</t>
  </si>
  <si>
    <t>2370916</t>
  </si>
  <si>
    <t>BPL EAST LONDON</t>
  </si>
  <si>
    <t>ELS</t>
  </si>
  <si>
    <t>WEST BANK (ELS) EAST LONDON</t>
  </si>
  <si>
    <t>2370917</t>
  </si>
  <si>
    <t>IMPROCHEM DUR</t>
  </si>
  <si>
    <t>UMBOGINTWINI</t>
  </si>
  <si>
    <t>2292630</t>
  </si>
  <si>
    <t>JACANA CURIOS</t>
  </si>
  <si>
    <t>GRJ</t>
  </si>
  <si>
    <t>MOSSEL BAY</t>
  </si>
  <si>
    <t>EWB0011745</t>
  </si>
  <si>
    <t>MIDLANDS HOMEOPATHIC CENTER</t>
  </si>
  <si>
    <t>PIETERMARITZBURG</t>
  </si>
  <si>
    <t>EWB0011747</t>
  </si>
  <si>
    <t>AFRICA ALOE</t>
  </si>
  <si>
    <t>UNIONDALE</t>
  </si>
  <si>
    <t>EWB0011744</t>
  </si>
  <si>
    <t>PROSPECTON</t>
  </si>
  <si>
    <t>EWB0033772</t>
  </si>
  <si>
    <t>MOBENI</t>
  </si>
  <si>
    <t>EWB0011742</t>
  </si>
  <si>
    <t>EWB0011743</t>
  </si>
  <si>
    <t>PEERS DENTAL LAB</t>
  </si>
  <si>
    <t>KLERKSDORP</t>
  </si>
  <si>
    <t>BRENNTAG POMONA</t>
  </si>
  <si>
    <t>HENEWAYS</t>
  </si>
  <si>
    <t>BRENNTAG KILLARNEY GARDENS</t>
  </si>
  <si>
    <t>BRENNTAG PROSPECTON</t>
  </si>
  <si>
    <t>BPL ROSSLYN</t>
  </si>
  <si>
    <t>BPL PORT ELIZABETH</t>
  </si>
  <si>
    <t>INV299567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</si>
</sst>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1" fillId="0" borderId="1" xfId="0" applyFont="1" applyBorder="1"/>
    <xf numFmtId="2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6"/>
  <sheetViews>
    <sheetView tabSelected="1" workbookViewId="0">
      <selection activeCell="A14" sqref="A1:XFD1048576"/>
    </sheetView>
  </sheetViews>
  <sheetFormatPr defaultRowHeight="15.75" customHeight="1" x14ac:dyDescent="0.25"/>
  <cols>
    <col min="1" max="1" width="13.7109375" bestFit="1" customWidth="1"/>
    <col min="2" max="2" width="12" bestFit="1" customWidth="1"/>
    <col min="3" max="3" width="16" bestFit="1" customWidth="1"/>
    <col min="4" max="4" width="9" bestFit="1" customWidth="1"/>
    <col min="5" max="5" width="30" bestFit="1" customWidth="1"/>
    <col min="6" max="6" width="33.5703125" bestFit="1" customWidth="1"/>
    <col min="7" max="7" width="7" bestFit="1" customWidth="1"/>
    <col min="8" max="8" width="6.42578125" bestFit="1" customWidth="1"/>
    <col min="9" max="9" width="11.28515625" bestFit="1" customWidth="1"/>
    <col min="10" max="10" width="34.85546875" bestFit="1" customWidth="1"/>
    <col min="11" max="11" width="7" bestFit="1" customWidth="1"/>
    <col min="12" max="12" width="3.85546875" bestFit="1" customWidth="1"/>
    <col min="13" max="14" width="8" bestFit="1" customWidth="1"/>
    <col min="15" max="15" width="11" bestFit="1" customWidth="1"/>
    <col min="16" max="16" width="9.85546875" style="7" bestFit="1" customWidth="1"/>
    <col min="17" max="17" width="14.5703125" style="7" bestFit="1" customWidth="1"/>
    <col min="18" max="18" width="9.5703125" style="7" bestFit="1" customWidth="1"/>
    <col min="19" max="19" width="7.5703125" style="7" bestFit="1" customWidth="1"/>
    <col min="20" max="20" width="12" style="7" bestFit="1" customWidth="1"/>
    <col min="21" max="21" width="8.7109375" style="7" bestFit="1" customWidth="1"/>
    <col min="22" max="22" width="7.5703125" style="7" bestFit="1" customWidth="1"/>
    <col min="23" max="23" width="8.5703125" style="7" bestFit="1" customWidth="1"/>
    <col min="24" max="24" width="10.28515625" bestFit="1" customWidth="1"/>
    <col min="25" max="25" width="15.28515625" style="8" bestFit="1" customWidth="1"/>
    <col min="26" max="26" width="8.140625" bestFit="1" customWidth="1"/>
  </cols>
  <sheetData>
    <row r="1" spans="1:26" s="2" customFormat="1" ht="15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</row>
    <row r="2" spans="1:26" ht="15.75" customHeight="1" x14ac:dyDescent="0.25">
      <c r="A2" s="3">
        <v>45338</v>
      </c>
      <c r="B2" s="4" t="s">
        <v>73</v>
      </c>
      <c r="C2" s="4"/>
      <c r="D2" s="4"/>
      <c r="E2" s="4" t="s">
        <v>114</v>
      </c>
      <c r="F2" s="4" t="s">
        <v>116</v>
      </c>
      <c r="G2" s="4" t="s">
        <v>28</v>
      </c>
      <c r="H2" s="4" t="s">
        <v>28</v>
      </c>
      <c r="I2" s="4" t="s">
        <v>54</v>
      </c>
      <c r="J2" s="4" t="s">
        <v>55</v>
      </c>
      <c r="K2" s="4" t="s">
        <v>31</v>
      </c>
      <c r="L2" s="4">
        <v>22</v>
      </c>
      <c r="M2" s="4">
        <v>18112</v>
      </c>
      <c r="N2" s="4">
        <v>6055.98</v>
      </c>
      <c r="O2" s="4">
        <v>18112</v>
      </c>
      <c r="P2" s="5">
        <v>0</v>
      </c>
      <c r="Q2" s="5">
        <v>16536</v>
      </c>
      <c r="R2" s="5">
        <v>10.4</v>
      </c>
      <c r="S2" s="5">
        <v>5990.99</v>
      </c>
      <c r="T2" s="5">
        <v>0</v>
      </c>
      <c r="U2" s="5">
        <f>SUM(P2:T2)</f>
        <v>22537.39</v>
      </c>
      <c r="V2" s="5">
        <v>3380.61</v>
      </c>
      <c r="W2" s="5">
        <f>SUM(U2:V2)</f>
        <v>25918</v>
      </c>
      <c r="X2" s="4" t="s">
        <v>120</v>
      </c>
      <c r="Y2" s="6" t="s">
        <v>32</v>
      </c>
      <c r="Z2" s="4"/>
    </row>
    <row r="3" spans="1:26" ht="15.75" customHeight="1" x14ac:dyDescent="0.25">
      <c r="A3" s="3">
        <v>45338</v>
      </c>
      <c r="B3" s="4" t="s">
        <v>58</v>
      </c>
      <c r="C3" s="4"/>
      <c r="D3" s="4"/>
      <c r="E3" s="4" t="s">
        <v>114</v>
      </c>
      <c r="F3" s="4" t="s">
        <v>117</v>
      </c>
      <c r="G3" s="4" t="s">
        <v>28</v>
      </c>
      <c r="H3" s="4" t="s">
        <v>28</v>
      </c>
      <c r="I3" s="4" t="s">
        <v>51</v>
      </c>
      <c r="J3" s="4" t="s">
        <v>59</v>
      </c>
      <c r="K3" s="4" t="s">
        <v>84</v>
      </c>
      <c r="L3" s="4">
        <v>7</v>
      </c>
      <c r="M3" s="4">
        <v>1272</v>
      </c>
      <c r="N3" s="4">
        <v>3498.19</v>
      </c>
      <c r="O3" s="4">
        <v>5763</v>
      </c>
      <c r="P3" s="5">
        <v>0</v>
      </c>
      <c r="Q3" s="5">
        <v>4940</v>
      </c>
      <c r="R3" s="5">
        <v>10.4</v>
      </c>
      <c r="S3" s="5">
        <v>1789.76</v>
      </c>
      <c r="T3" s="5">
        <v>0</v>
      </c>
      <c r="U3" s="5">
        <f t="shared" ref="U3:U36" si="0">SUM(P3:T3)</f>
        <v>6740.16</v>
      </c>
      <c r="V3" s="5">
        <v>1011.02</v>
      </c>
      <c r="W3" s="5">
        <f t="shared" ref="W3:W36" si="1">SUM(U3:V3)</f>
        <v>7751.18</v>
      </c>
      <c r="X3" s="4" t="s">
        <v>120</v>
      </c>
      <c r="Y3" s="6" t="s">
        <v>32</v>
      </c>
      <c r="Z3" s="4"/>
    </row>
    <row r="4" spans="1:26" ht="15.75" customHeight="1" x14ac:dyDescent="0.25">
      <c r="A4" s="3">
        <v>45338</v>
      </c>
      <c r="B4" s="4" t="s">
        <v>60</v>
      </c>
      <c r="C4" s="4"/>
      <c r="D4" s="4"/>
      <c r="E4" s="4" t="s">
        <v>114</v>
      </c>
      <c r="F4" s="4" t="s">
        <v>116</v>
      </c>
      <c r="G4" s="4" t="s">
        <v>28</v>
      </c>
      <c r="H4" s="4" t="s">
        <v>28</v>
      </c>
      <c r="I4" s="4" t="s">
        <v>54</v>
      </c>
      <c r="J4" s="4" t="s">
        <v>61</v>
      </c>
      <c r="K4" s="4" t="s">
        <v>36</v>
      </c>
      <c r="L4" s="4">
        <v>1</v>
      </c>
      <c r="M4" s="4">
        <v>1</v>
      </c>
      <c r="N4" s="4">
        <v>1.73</v>
      </c>
      <c r="O4" s="4">
        <v>2</v>
      </c>
      <c r="P4" s="5">
        <v>0</v>
      </c>
      <c r="Q4" s="5">
        <v>43.34</v>
      </c>
      <c r="R4" s="5">
        <v>10.4</v>
      </c>
      <c r="S4" s="5">
        <v>22.41</v>
      </c>
      <c r="T4" s="5">
        <v>0</v>
      </c>
      <c r="U4" s="5">
        <f t="shared" si="0"/>
        <v>76.150000000000006</v>
      </c>
      <c r="V4" s="5">
        <v>11.42</v>
      </c>
      <c r="W4" s="5">
        <f t="shared" si="1"/>
        <v>87.570000000000007</v>
      </c>
      <c r="X4" s="4" t="s">
        <v>120</v>
      </c>
      <c r="Y4" s="6" t="s">
        <v>32</v>
      </c>
      <c r="Z4" s="4"/>
    </row>
    <row r="5" spans="1:26" ht="15.75" customHeight="1" x14ac:dyDescent="0.25">
      <c r="A5" s="3">
        <v>45338</v>
      </c>
      <c r="B5" s="4" t="s">
        <v>77</v>
      </c>
      <c r="C5" s="4"/>
      <c r="D5" s="4"/>
      <c r="E5" s="4" t="s">
        <v>115</v>
      </c>
      <c r="F5" s="4" t="s">
        <v>78</v>
      </c>
      <c r="G5" s="4" t="s">
        <v>54</v>
      </c>
      <c r="H5" s="4" t="s">
        <v>54</v>
      </c>
      <c r="I5" s="4" t="s">
        <v>28</v>
      </c>
      <c r="J5" s="4" t="s">
        <v>35</v>
      </c>
      <c r="K5" s="4" t="s">
        <v>36</v>
      </c>
      <c r="L5" s="4">
        <v>2</v>
      </c>
      <c r="M5" s="4">
        <v>505</v>
      </c>
      <c r="N5" s="4">
        <v>660</v>
      </c>
      <c r="O5" s="4">
        <v>660</v>
      </c>
      <c r="P5" s="5">
        <v>0</v>
      </c>
      <c r="Q5" s="5">
        <v>1148.4000000000001</v>
      </c>
      <c r="R5" s="5">
        <v>10.4</v>
      </c>
      <c r="S5" s="5">
        <v>593.84</v>
      </c>
      <c r="T5" s="5">
        <v>0</v>
      </c>
      <c r="U5" s="5">
        <f t="shared" si="0"/>
        <v>1752.6400000000003</v>
      </c>
      <c r="V5" s="5">
        <v>262.89999999999998</v>
      </c>
      <c r="W5" s="5">
        <f t="shared" si="1"/>
        <v>2015.5400000000004</v>
      </c>
      <c r="X5" s="4" t="s">
        <v>120</v>
      </c>
      <c r="Y5" s="6" t="s">
        <v>32</v>
      </c>
      <c r="Z5" s="4"/>
    </row>
    <row r="6" spans="1:26" ht="15.75" customHeight="1" x14ac:dyDescent="0.25">
      <c r="A6" s="3">
        <v>45338</v>
      </c>
      <c r="B6" s="4" t="s">
        <v>79</v>
      </c>
      <c r="C6" s="4"/>
      <c r="D6" s="4"/>
      <c r="E6" s="4" t="s">
        <v>115</v>
      </c>
      <c r="F6" s="4" t="s">
        <v>114</v>
      </c>
      <c r="G6" s="4" t="s">
        <v>54</v>
      </c>
      <c r="H6" s="4" t="s">
        <v>54</v>
      </c>
      <c r="I6" s="4" t="s">
        <v>28</v>
      </c>
      <c r="J6" s="4" t="s">
        <v>80</v>
      </c>
      <c r="K6" s="4" t="s">
        <v>36</v>
      </c>
      <c r="L6" s="4">
        <v>1</v>
      </c>
      <c r="M6" s="4">
        <v>900</v>
      </c>
      <c r="N6" s="4">
        <v>366</v>
      </c>
      <c r="O6" s="4">
        <v>900</v>
      </c>
      <c r="P6" s="5">
        <v>0</v>
      </c>
      <c r="Q6" s="5">
        <v>1566</v>
      </c>
      <c r="R6" s="5">
        <v>10.4</v>
      </c>
      <c r="S6" s="5">
        <v>809.78</v>
      </c>
      <c r="T6" s="5">
        <v>0</v>
      </c>
      <c r="U6" s="5">
        <f t="shared" si="0"/>
        <v>2386.1800000000003</v>
      </c>
      <c r="V6" s="5">
        <v>357.93</v>
      </c>
      <c r="W6" s="5">
        <f t="shared" si="1"/>
        <v>2744.11</v>
      </c>
      <c r="X6" s="4" t="s">
        <v>120</v>
      </c>
      <c r="Y6" s="6" t="s">
        <v>32</v>
      </c>
      <c r="Z6" s="4"/>
    </row>
    <row r="7" spans="1:26" ht="15.75" customHeight="1" x14ac:dyDescent="0.25">
      <c r="A7" s="3">
        <v>45342</v>
      </c>
      <c r="B7" s="4" t="s">
        <v>96</v>
      </c>
      <c r="C7" s="4">
        <v>87447950</v>
      </c>
      <c r="D7" s="4"/>
      <c r="E7" s="4" t="s">
        <v>116</v>
      </c>
      <c r="F7" s="4" t="s">
        <v>97</v>
      </c>
      <c r="G7" s="4" t="s">
        <v>54</v>
      </c>
      <c r="H7" s="4" t="s">
        <v>54</v>
      </c>
      <c r="I7" s="4" t="s">
        <v>98</v>
      </c>
      <c r="J7" s="4" t="s">
        <v>99</v>
      </c>
      <c r="K7" s="4" t="s">
        <v>36</v>
      </c>
      <c r="L7" s="4">
        <v>1</v>
      </c>
      <c r="M7" s="4">
        <v>1000</v>
      </c>
      <c r="N7" s="4">
        <v>267</v>
      </c>
      <c r="O7" s="4">
        <v>1000</v>
      </c>
      <c r="P7" s="5">
        <v>0</v>
      </c>
      <c r="Q7" s="5">
        <v>1900</v>
      </c>
      <c r="R7" s="5">
        <v>10.4</v>
      </c>
      <c r="S7" s="5">
        <v>1890.63</v>
      </c>
      <c r="T7" s="5">
        <v>1756.22</v>
      </c>
      <c r="U7" s="5">
        <f t="shared" si="0"/>
        <v>5557.25</v>
      </c>
      <c r="V7" s="5">
        <v>833.59</v>
      </c>
      <c r="W7" s="5">
        <f t="shared" si="1"/>
        <v>6390.84</v>
      </c>
      <c r="X7" s="4" t="s">
        <v>120</v>
      </c>
      <c r="Y7" s="6" t="s">
        <v>32</v>
      </c>
      <c r="Z7" s="4"/>
    </row>
    <row r="8" spans="1:26" ht="15.75" customHeight="1" x14ac:dyDescent="0.25">
      <c r="A8" s="3">
        <v>45338</v>
      </c>
      <c r="B8" s="4" t="s">
        <v>69</v>
      </c>
      <c r="C8" s="4">
        <v>87444929</v>
      </c>
      <c r="D8" s="4"/>
      <c r="E8" s="4" t="s">
        <v>116</v>
      </c>
      <c r="F8" s="4" t="s">
        <v>117</v>
      </c>
      <c r="G8" s="4" t="s">
        <v>54</v>
      </c>
      <c r="H8" s="4" t="s">
        <v>54</v>
      </c>
      <c r="I8" s="4" t="s">
        <v>51</v>
      </c>
      <c r="J8" s="4" t="s">
        <v>59</v>
      </c>
      <c r="K8" s="4" t="s">
        <v>36</v>
      </c>
      <c r="L8" s="4">
        <v>4</v>
      </c>
      <c r="M8" s="4">
        <v>100</v>
      </c>
      <c r="N8" s="4">
        <v>56.1</v>
      </c>
      <c r="O8" s="4">
        <v>100</v>
      </c>
      <c r="P8" s="5">
        <v>0</v>
      </c>
      <c r="Q8" s="5">
        <v>211</v>
      </c>
      <c r="R8" s="5">
        <v>10.4</v>
      </c>
      <c r="S8" s="5">
        <v>109.11</v>
      </c>
      <c r="T8" s="5">
        <v>0</v>
      </c>
      <c r="U8" s="5">
        <f t="shared" si="0"/>
        <v>330.51</v>
      </c>
      <c r="V8" s="5">
        <v>49.58</v>
      </c>
      <c r="W8" s="5">
        <f t="shared" si="1"/>
        <v>380.09</v>
      </c>
      <c r="X8" s="4" t="s">
        <v>120</v>
      </c>
      <c r="Y8" s="6" t="s">
        <v>32</v>
      </c>
      <c r="Z8" s="4"/>
    </row>
    <row r="9" spans="1:26" ht="15.75" customHeight="1" x14ac:dyDescent="0.25">
      <c r="A9" s="3">
        <v>45338</v>
      </c>
      <c r="B9" s="4" t="s">
        <v>70</v>
      </c>
      <c r="C9" s="4">
        <v>87444930</v>
      </c>
      <c r="D9" s="4"/>
      <c r="E9" s="4" t="s">
        <v>116</v>
      </c>
      <c r="F9" s="4" t="s">
        <v>78</v>
      </c>
      <c r="G9" s="4" t="s">
        <v>54</v>
      </c>
      <c r="H9" s="4" t="s">
        <v>54</v>
      </c>
      <c r="I9" s="4" t="s">
        <v>28</v>
      </c>
      <c r="J9" s="4" t="s">
        <v>35</v>
      </c>
      <c r="K9" s="4" t="s">
        <v>36</v>
      </c>
      <c r="L9" s="4">
        <v>1</v>
      </c>
      <c r="M9" s="4">
        <v>5</v>
      </c>
      <c r="N9" s="4">
        <v>10.199999999999999</v>
      </c>
      <c r="O9" s="4">
        <v>11</v>
      </c>
      <c r="P9" s="5">
        <v>0</v>
      </c>
      <c r="Q9" s="5">
        <v>43.34</v>
      </c>
      <c r="R9" s="5">
        <v>10.4</v>
      </c>
      <c r="S9" s="5">
        <v>22.41</v>
      </c>
      <c r="T9" s="5">
        <v>0</v>
      </c>
      <c r="U9" s="5">
        <f t="shared" si="0"/>
        <v>76.150000000000006</v>
      </c>
      <c r="V9" s="5">
        <v>11.42</v>
      </c>
      <c r="W9" s="5">
        <f t="shared" si="1"/>
        <v>87.570000000000007</v>
      </c>
      <c r="X9" s="4" t="s">
        <v>120</v>
      </c>
      <c r="Y9" s="6" t="s">
        <v>32</v>
      </c>
      <c r="Z9" s="4"/>
    </row>
    <row r="10" spans="1:26" ht="15.75" customHeight="1" x14ac:dyDescent="0.25">
      <c r="A10" s="3">
        <v>45338</v>
      </c>
      <c r="B10" s="4" t="s">
        <v>71</v>
      </c>
      <c r="C10" s="4">
        <v>87444927</v>
      </c>
      <c r="D10" s="4"/>
      <c r="E10" s="4" t="s">
        <v>116</v>
      </c>
      <c r="F10" s="4" t="s">
        <v>114</v>
      </c>
      <c r="G10" s="4" t="s">
        <v>54</v>
      </c>
      <c r="H10" s="4" t="s">
        <v>54</v>
      </c>
      <c r="I10" s="4" t="s">
        <v>28</v>
      </c>
      <c r="J10" s="4" t="s">
        <v>72</v>
      </c>
      <c r="K10" s="4" t="s">
        <v>36</v>
      </c>
      <c r="L10" s="4">
        <v>4</v>
      </c>
      <c r="M10" s="4">
        <v>2750</v>
      </c>
      <c r="N10" s="4">
        <v>1530</v>
      </c>
      <c r="O10" s="4">
        <v>2750</v>
      </c>
      <c r="P10" s="5">
        <v>0</v>
      </c>
      <c r="Q10" s="5">
        <v>4785</v>
      </c>
      <c r="R10" s="5">
        <v>10.4</v>
      </c>
      <c r="S10" s="5">
        <v>2474.3200000000002</v>
      </c>
      <c r="T10" s="5">
        <v>0</v>
      </c>
      <c r="U10" s="5">
        <f t="shared" si="0"/>
        <v>7269.7199999999993</v>
      </c>
      <c r="V10" s="5">
        <v>1090.46</v>
      </c>
      <c r="W10" s="5">
        <f t="shared" si="1"/>
        <v>8360.18</v>
      </c>
      <c r="X10" s="4" t="s">
        <v>120</v>
      </c>
      <c r="Y10" s="6" t="s">
        <v>32</v>
      </c>
      <c r="Z10" s="4"/>
    </row>
    <row r="11" spans="1:26" ht="15.75" customHeight="1" x14ac:dyDescent="0.25">
      <c r="A11" s="3">
        <v>45338</v>
      </c>
      <c r="B11" s="4" t="s">
        <v>48</v>
      </c>
      <c r="C11" s="4">
        <v>87445619</v>
      </c>
      <c r="D11" s="4"/>
      <c r="E11" s="4" t="s">
        <v>49</v>
      </c>
      <c r="F11" s="4" t="s">
        <v>50</v>
      </c>
      <c r="G11" s="4" t="s">
        <v>51</v>
      </c>
      <c r="H11" s="4" t="s">
        <v>51</v>
      </c>
      <c r="I11" s="4" t="s">
        <v>51</v>
      </c>
      <c r="J11" s="4" t="s">
        <v>52</v>
      </c>
      <c r="K11" s="4" t="s">
        <v>36</v>
      </c>
      <c r="L11" s="4">
        <v>1</v>
      </c>
      <c r="M11" s="4">
        <v>20</v>
      </c>
      <c r="N11" s="4">
        <v>66</v>
      </c>
      <c r="O11" s="4">
        <v>66</v>
      </c>
      <c r="P11" s="5">
        <v>0</v>
      </c>
      <c r="Q11" s="5">
        <v>43.34</v>
      </c>
      <c r="R11" s="5">
        <v>10.4</v>
      </c>
      <c r="S11" s="5">
        <v>22.41</v>
      </c>
      <c r="T11" s="5">
        <v>0</v>
      </c>
      <c r="U11" s="5">
        <f t="shared" si="0"/>
        <v>76.150000000000006</v>
      </c>
      <c r="V11" s="5">
        <v>11.42</v>
      </c>
      <c r="W11" s="5">
        <f t="shared" si="1"/>
        <v>87.570000000000007</v>
      </c>
      <c r="X11" s="4" t="s">
        <v>120</v>
      </c>
      <c r="Y11" s="6" t="s">
        <v>32</v>
      </c>
      <c r="Z11" s="4"/>
    </row>
    <row r="12" spans="1:26" ht="15.75" customHeight="1" x14ac:dyDescent="0.25">
      <c r="A12" s="3">
        <v>45342</v>
      </c>
      <c r="B12" s="4" t="s">
        <v>88</v>
      </c>
      <c r="C12" s="4"/>
      <c r="D12" s="4">
        <v>77314667</v>
      </c>
      <c r="E12" s="4" t="s">
        <v>49</v>
      </c>
      <c r="F12" s="4" t="s">
        <v>116</v>
      </c>
      <c r="G12" s="4" t="s">
        <v>51</v>
      </c>
      <c r="H12" s="4" t="s">
        <v>51</v>
      </c>
      <c r="I12" s="4" t="s">
        <v>54</v>
      </c>
      <c r="J12" s="4" t="s">
        <v>55</v>
      </c>
      <c r="K12" s="4" t="s">
        <v>36</v>
      </c>
      <c r="L12" s="4">
        <v>2</v>
      </c>
      <c r="M12" s="4">
        <v>1250</v>
      </c>
      <c r="N12" s="4">
        <v>495</v>
      </c>
      <c r="O12" s="4">
        <v>1250</v>
      </c>
      <c r="P12" s="5">
        <v>0</v>
      </c>
      <c r="Q12" s="5">
        <v>2375</v>
      </c>
      <c r="R12" s="5">
        <v>10.4</v>
      </c>
      <c r="S12" s="5">
        <v>1228.1099999999999</v>
      </c>
      <c r="T12" s="5">
        <v>0</v>
      </c>
      <c r="U12" s="5">
        <f t="shared" si="0"/>
        <v>3613.51</v>
      </c>
      <c r="V12" s="5">
        <v>542.03</v>
      </c>
      <c r="W12" s="5">
        <f t="shared" si="1"/>
        <v>4155.54</v>
      </c>
      <c r="X12" s="4" t="s">
        <v>120</v>
      </c>
      <c r="Y12" s="6" t="s">
        <v>32</v>
      </c>
      <c r="Z12" s="4"/>
    </row>
    <row r="13" spans="1:26" ht="15.75" customHeight="1" x14ac:dyDescent="0.25">
      <c r="A13" s="3">
        <v>45342</v>
      </c>
      <c r="B13" s="4" t="s">
        <v>89</v>
      </c>
      <c r="C13" s="4"/>
      <c r="D13" s="4">
        <v>77314668</v>
      </c>
      <c r="E13" s="4" t="s">
        <v>49</v>
      </c>
      <c r="F13" s="4" t="s">
        <v>90</v>
      </c>
      <c r="G13" s="4" t="s">
        <v>51</v>
      </c>
      <c r="H13" s="4" t="s">
        <v>51</v>
      </c>
      <c r="I13" s="4" t="s">
        <v>91</v>
      </c>
      <c r="J13" s="4" t="s">
        <v>92</v>
      </c>
      <c r="K13" s="4" t="s">
        <v>84</v>
      </c>
      <c r="L13" s="4">
        <v>4</v>
      </c>
      <c r="M13" s="4">
        <v>4425</v>
      </c>
      <c r="N13" s="4">
        <v>6630</v>
      </c>
      <c r="O13" s="4">
        <v>6630</v>
      </c>
      <c r="P13" s="5">
        <v>0</v>
      </c>
      <c r="Q13" s="5">
        <v>13000</v>
      </c>
      <c r="R13" s="5">
        <v>10.4</v>
      </c>
      <c r="S13" s="5">
        <v>4709.8999999999996</v>
      </c>
      <c r="T13" s="5">
        <v>0</v>
      </c>
      <c r="U13" s="5">
        <f t="shared" si="0"/>
        <v>17720.3</v>
      </c>
      <c r="V13" s="5">
        <v>2658.04</v>
      </c>
      <c r="W13" s="5">
        <f t="shared" si="1"/>
        <v>20378.34</v>
      </c>
      <c r="X13" s="4" t="s">
        <v>120</v>
      </c>
      <c r="Y13" s="6" t="s">
        <v>32</v>
      </c>
      <c r="Z13" s="4"/>
    </row>
    <row r="14" spans="1:26" ht="15.75" customHeight="1" x14ac:dyDescent="0.25">
      <c r="A14" s="3">
        <v>45342</v>
      </c>
      <c r="B14" s="4" t="s">
        <v>93</v>
      </c>
      <c r="C14" s="4">
        <v>87448067</v>
      </c>
      <c r="D14" s="4"/>
      <c r="E14" s="4" t="s">
        <v>49</v>
      </c>
      <c r="F14" s="4" t="s">
        <v>94</v>
      </c>
      <c r="G14" s="4" t="s">
        <v>51</v>
      </c>
      <c r="H14" s="4" t="s">
        <v>51</v>
      </c>
      <c r="I14" s="4" t="s">
        <v>51</v>
      </c>
      <c r="J14" s="4" t="s">
        <v>95</v>
      </c>
      <c r="K14" s="4" t="s">
        <v>84</v>
      </c>
      <c r="L14" s="4">
        <v>5</v>
      </c>
      <c r="M14" s="4">
        <v>4725</v>
      </c>
      <c r="N14" s="4">
        <v>1506</v>
      </c>
      <c r="O14" s="4">
        <v>4725</v>
      </c>
      <c r="P14" s="5">
        <v>0</v>
      </c>
      <c r="Q14" s="5">
        <v>4316</v>
      </c>
      <c r="R14" s="5">
        <v>10.4</v>
      </c>
      <c r="S14" s="5">
        <v>1563.69</v>
      </c>
      <c r="T14" s="5">
        <v>0</v>
      </c>
      <c r="U14" s="5">
        <f t="shared" si="0"/>
        <v>5890.09</v>
      </c>
      <c r="V14" s="5">
        <v>883.51</v>
      </c>
      <c r="W14" s="5">
        <f t="shared" si="1"/>
        <v>6773.6</v>
      </c>
      <c r="X14" s="4" t="s">
        <v>120</v>
      </c>
      <c r="Y14" s="6" t="s">
        <v>32</v>
      </c>
      <c r="Z14" s="4"/>
    </row>
    <row r="15" spans="1:26" ht="15.75" customHeight="1" x14ac:dyDescent="0.25">
      <c r="A15" s="3">
        <v>45335</v>
      </c>
      <c r="B15" s="4" t="s">
        <v>26</v>
      </c>
      <c r="C15" s="4">
        <v>76786303</v>
      </c>
      <c r="D15" s="4"/>
      <c r="E15" s="4" t="s">
        <v>114</v>
      </c>
      <c r="F15" s="4" t="s">
        <v>27</v>
      </c>
      <c r="G15" s="4" t="s">
        <v>28</v>
      </c>
      <c r="H15" s="4" t="s">
        <v>28</v>
      </c>
      <c r="I15" s="4" t="s">
        <v>29</v>
      </c>
      <c r="J15" s="4" t="s">
        <v>30</v>
      </c>
      <c r="K15" s="4" t="s">
        <v>31</v>
      </c>
      <c r="L15" s="4">
        <v>1</v>
      </c>
      <c r="M15" s="4">
        <v>20000</v>
      </c>
      <c r="N15" s="4">
        <v>1</v>
      </c>
      <c r="O15" s="4">
        <v>20000</v>
      </c>
      <c r="P15" s="5">
        <v>0</v>
      </c>
      <c r="Q15" s="5">
        <v>7500</v>
      </c>
      <c r="R15" s="5">
        <v>0</v>
      </c>
      <c r="S15" s="5">
        <v>0</v>
      </c>
      <c r="T15" s="5">
        <v>0</v>
      </c>
      <c r="U15" s="5">
        <f t="shared" si="0"/>
        <v>7500</v>
      </c>
      <c r="V15" s="5">
        <v>1125</v>
      </c>
      <c r="W15" s="5">
        <f t="shared" si="1"/>
        <v>8625</v>
      </c>
      <c r="X15" s="4" t="s">
        <v>120</v>
      </c>
      <c r="Y15" s="6" t="s">
        <v>32</v>
      </c>
      <c r="Z15" s="4"/>
    </row>
    <row r="16" spans="1:26" ht="15.75" customHeight="1" x14ac:dyDescent="0.25">
      <c r="A16" s="3">
        <v>45336</v>
      </c>
      <c r="B16" s="4" t="s">
        <v>33</v>
      </c>
      <c r="C16" s="4">
        <v>87442090</v>
      </c>
      <c r="D16" s="4"/>
      <c r="E16" s="4" t="s">
        <v>114</v>
      </c>
      <c r="F16" s="4" t="s">
        <v>34</v>
      </c>
      <c r="G16" s="4" t="s">
        <v>28</v>
      </c>
      <c r="H16" s="4" t="s">
        <v>28</v>
      </c>
      <c r="I16" s="4" t="s">
        <v>28</v>
      </c>
      <c r="J16" s="4" t="s">
        <v>35</v>
      </c>
      <c r="K16" s="4" t="s">
        <v>36</v>
      </c>
      <c r="L16" s="4">
        <v>1</v>
      </c>
      <c r="M16" s="4">
        <v>2500</v>
      </c>
      <c r="N16" s="4">
        <v>0</v>
      </c>
      <c r="O16" s="4">
        <v>2500</v>
      </c>
      <c r="P16" s="5">
        <v>0</v>
      </c>
      <c r="Q16" s="5">
        <v>3000</v>
      </c>
      <c r="R16" s="5">
        <v>0</v>
      </c>
      <c r="S16" s="5">
        <v>0</v>
      </c>
      <c r="T16" s="5">
        <v>0</v>
      </c>
      <c r="U16" s="5">
        <f t="shared" si="0"/>
        <v>3000</v>
      </c>
      <c r="V16" s="5">
        <v>450</v>
      </c>
      <c r="W16" s="5">
        <f t="shared" si="1"/>
        <v>3450</v>
      </c>
      <c r="X16" s="4" t="s">
        <v>120</v>
      </c>
      <c r="Y16" s="6" t="s">
        <v>32</v>
      </c>
      <c r="Z16" s="4"/>
    </row>
    <row r="17" spans="1:26" ht="15.75" customHeight="1" x14ac:dyDescent="0.25">
      <c r="A17" s="3">
        <v>45336</v>
      </c>
      <c r="B17" s="4" t="s">
        <v>37</v>
      </c>
      <c r="C17" s="4">
        <v>87442090</v>
      </c>
      <c r="D17" s="4"/>
      <c r="E17" s="4" t="s">
        <v>114</v>
      </c>
      <c r="F17" s="4" t="s">
        <v>34</v>
      </c>
      <c r="G17" s="4" t="s">
        <v>28</v>
      </c>
      <c r="H17" s="4" t="s">
        <v>28</v>
      </c>
      <c r="I17" s="4" t="s">
        <v>28</v>
      </c>
      <c r="J17" s="4" t="s">
        <v>35</v>
      </c>
      <c r="K17" s="4" t="s">
        <v>36</v>
      </c>
      <c r="L17" s="4">
        <v>1</v>
      </c>
      <c r="M17" s="4">
        <v>1</v>
      </c>
      <c r="N17" s="4">
        <v>0</v>
      </c>
      <c r="O17" s="4">
        <v>1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f t="shared" si="0"/>
        <v>0</v>
      </c>
      <c r="V17" s="5">
        <v>0</v>
      </c>
      <c r="W17" s="5">
        <f t="shared" si="1"/>
        <v>0</v>
      </c>
      <c r="X17" s="4" t="s">
        <v>120</v>
      </c>
      <c r="Y17" s="6" t="s">
        <v>32</v>
      </c>
      <c r="Z17" s="4"/>
    </row>
    <row r="18" spans="1:26" ht="15.75" customHeight="1" x14ac:dyDescent="0.25">
      <c r="A18" s="3">
        <v>45336</v>
      </c>
      <c r="B18" s="4" t="s">
        <v>38</v>
      </c>
      <c r="C18" s="4">
        <v>87442090</v>
      </c>
      <c r="D18" s="4"/>
      <c r="E18" s="4" t="s">
        <v>114</v>
      </c>
      <c r="F18" s="4" t="s">
        <v>34</v>
      </c>
      <c r="G18" s="4" t="s">
        <v>28</v>
      </c>
      <c r="H18" s="4" t="s">
        <v>28</v>
      </c>
      <c r="I18" s="4" t="s">
        <v>28</v>
      </c>
      <c r="J18" s="4" t="s">
        <v>35</v>
      </c>
      <c r="K18" s="4" t="s">
        <v>36</v>
      </c>
      <c r="L18" s="4">
        <v>1</v>
      </c>
      <c r="M18" s="4">
        <v>1</v>
      </c>
      <c r="N18" s="4">
        <v>0</v>
      </c>
      <c r="O18" s="4">
        <v>3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f t="shared" si="0"/>
        <v>0</v>
      </c>
      <c r="V18" s="5">
        <v>0</v>
      </c>
      <c r="W18" s="5">
        <f t="shared" si="1"/>
        <v>0</v>
      </c>
      <c r="X18" s="4" t="s">
        <v>120</v>
      </c>
      <c r="Y18" s="6" t="s">
        <v>32</v>
      </c>
      <c r="Z18" s="4"/>
    </row>
    <row r="19" spans="1:26" ht="15.75" customHeight="1" x14ac:dyDescent="0.25">
      <c r="A19" s="3">
        <v>45336</v>
      </c>
      <c r="B19" s="4" t="s">
        <v>39</v>
      </c>
      <c r="C19" s="4">
        <v>87442090</v>
      </c>
      <c r="D19" s="4"/>
      <c r="E19" s="4" t="s">
        <v>114</v>
      </c>
      <c r="F19" s="4" t="s">
        <v>40</v>
      </c>
      <c r="G19" s="4" t="s">
        <v>28</v>
      </c>
      <c r="H19" s="4" t="s">
        <v>28</v>
      </c>
      <c r="I19" s="4" t="s">
        <v>29</v>
      </c>
      <c r="J19" s="4" t="s">
        <v>41</v>
      </c>
      <c r="K19" s="4" t="s">
        <v>36</v>
      </c>
      <c r="L19" s="4">
        <v>1</v>
      </c>
      <c r="M19" s="4">
        <v>1</v>
      </c>
      <c r="N19" s="4">
        <v>0</v>
      </c>
      <c r="O19" s="4">
        <v>1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f t="shared" si="0"/>
        <v>0</v>
      </c>
      <c r="V19" s="5">
        <v>0</v>
      </c>
      <c r="W19" s="5">
        <f t="shared" si="1"/>
        <v>0</v>
      </c>
      <c r="X19" s="4" t="s">
        <v>120</v>
      </c>
      <c r="Y19" s="6" t="s">
        <v>32</v>
      </c>
      <c r="Z19" s="4"/>
    </row>
    <row r="20" spans="1:26" ht="15.75" customHeight="1" x14ac:dyDescent="0.25">
      <c r="A20" s="3">
        <v>45336</v>
      </c>
      <c r="B20" s="4" t="s">
        <v>42</v>
      </c>
      <c r="C20" s="4">
        <v>87442090</v>
      </c>
      <c r="D20" s="4"/>
      <c r="E20" s="4" t="s">
        <v>114</v>
      </c>
      <c r="F20" s="4" t="s">
        <v>43</v>
      </c>
      <c r="G20" s="4" t="s">
        <v>28</v>
      </c>
      <c r="H20" s="4" t="s">
        <v>28</v>
      </c>
      <c r="I20" s="4" t="s">
        <v>29</v>
      </c>
      <c r="J20" s="4" t="s">
        <v>44</v>
      </c>
      <c r="K20" s="4" t="s">
        <v>36</v>
      </c>
      <c r="L20" s="4">
        <v>1</v>
      </c>
      <c r="M20" s="4">
        <v>1</v>
      </c>
      <c r="N20" s="4">
        <v>0</v>
      </c>
      <c r="O20" s="4">
        <v>1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f t="shared" si="0"/>
        <v>0</v>
      </c>
      <c r="V20" s="5">
        <v>0</v>
      </c>
      <c r="W20" s="5">
        <f t="shared" si="1"/>
        <v>0</v>
      </c>
      <c r="X20" s="4" t="s">
        <v>120</v>
      </c>
      <c r="Y20" s="6" t="s">
        <v>32</v>
      </c>
      <c r="Z20" s="4"/>
    </row>
    <row r="21" spans="1:26" ht="15.75" customHeight="1" x14ac:dyDescent="0.25">
      <c r="A21" s="3">
        <v>45336</v>
      </c>
      <c r="B21" s="4" t="s">
        <v>45</v>
      </c>
      <c r="C21" s="4">
        <v>87442090</v>
      </c>
      <c r="D21" s="4"/>
      <c r="E21" s="4" t="s">
        <v>114</v>
      </c>
      <c r="F21" s="4" t="s">
        <v>46</v>
      </c>
      <c r="G21" s="4" t="s">
        <v>28</v>
      </c>
      <c r="H21" s="4" t="s">
        <v>28</v>
      </c>
      <c r="I21" s="4" t="s">
        <v>29</v>
      </c>
      <c r="J21" s="4" t="s">
        <v>30</v>
      </c>
      <c r="K21" s="4" t="s">
        <v>36</v>
      </c>
      <c r="L21" s="4">
        <v>1</v>
      </c>
      <c r="M21" s="4">
        <v>1</v>
      </c>
      <c r="N21" s="4">
        <v>0</v>
      </c>
      <c r="O21" s="4">
        <v>1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f t="shared" si="0"/>
        <v>0</v>
      </c>
      <c r="V21" s="5">
        <v>0</v>
      </c>
      <c r="W21" s="5">
        <f t="shared" si="1"/>
        <v>0</v>
      </c>
      <c r="X21" s="4" t="s">
        <v>120</v>
      </c>
      <c r="Y21" s="6" t="s">
        <v>32</v>
      </c>
      <c r="Z21" s="4"/>
    </row>
    <row r="22" spans="1:26" ht="15.75" customHeight="1" x14ac:dyDescent="0.25">
      <c r="A22" s="3">
        <v>45336</v>
      </c>
      <c r="B22" s="4" t="s">
        <v>47</v>
      </c>
      <c r="C22" s="4">
        <v>77314384</v>
      </c>
      <c r="D22" s="4"/>
      <c r="E22" s="4" t="s">
        <v>114</v>
      </c>
      <c r="F22" s="4" t="s">
        <v>118</v>
      </c>
      <c r="G22" s="4" t="s">
        <v>28</v>
      </c>
      <c r="H22" s="4" t="s">
        <v>28</v>
      </c>
      <c r="I22" s="4" t="s">
        <v>29</v>
      </c>
      <c r="J22" s="4" t="s">
        <v>30</v>
      </c>
      <c r="K22" s="4" t="s">
        <v>36</v>
      </c>
      <c r="L22" s="4">
        <v>1</v>
      </c>
      <c r="M22" s="4">
        <v>1</v>
      </c>
      <c r="N22" s="4">
        <v>0</v>
      </c>
      <c r="O22" s="4">
        <v>1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f t="shared" si="0"/>
        <v>0</v>
      </c>
      <c r="V22" s="5">
        <v>0</v>
      </c>
      <c r="W22" s="5">
        <f t="shared" si="1"/>
        <v>0</v>
      </c>
      <c r="X22" s="4" t="s">
        <v>120</v>
      </c>
      <c r="Y22" s="6" t="s">
        <v>32</v>
      </c>
      <c r="Z22" s="4"/>
    </row>
    <row r="23" spans="1:26" ht="15.75" customHeight="1" x14ac:dyDescent="0.25">
      <c r="A23" s="3">
        <v>45344</v>
      </c>
      <c r="B23" s="4" t="s">
        <v>110</v>
      </c>
      <c r="C23" s="4">
        <v>87450145</v>
      </c>
      <c r="D23" s="4"/>
      <c r="E23" s="4" t="s">
        <v>114</v>
      </c>
      <c r="F23" s="4" t="s">
        <v>49</v>
      </c>
      <c r="G23" s="4" t="s">
        <v>28</v>
      </c>
      <c r="H23" s="4" t="s">
        <v>28</v>
      </c>
      <c r="I23" s="4" t="s">
        <v>51</v>
      </c>
      <c r="J23" s="4" t="s">
        <v>57</v>
      </c>
      <c r="K23" s="4" t="s">
        <v>36</v>
      </c>
      <c r="L23" s="4">
        <v>2</v>
      </c>
      <c r="M23" s="4">
        <v>747.7</v>
      </c>
      <c r="N23" s="4">
        <v>699.95</v>
      </c>
      <c r="O23" s="4">
        <v>748</v>
      </c>
      <c r="P23" s="5">
        <v>0</v>
      </c>
      <c r="Q23" s="5">
        <v>972.4</v>
      </c>
      <c r="R23" s="5">
        <v>10.4</v>
      </c>
      <c r="S23" s="5">
        <v>502.83</v>
      </c>
      <c r="T23" s="5">
        <v>0</v>
      </c>
      <c r="U23" s="5">
        <f t="shared" si="0"/>
        <v>1485.6299999999999</v>
      </c>
      <c r="V23" s="5">
        <v>222.84</v>
      </c>
      <c r="W23" s="5">
        <f t="shared" si="1"/>
        <v>1708.4699999999998</v>
      </c>
      <c r="X23" s="4" t="s">
        <v>120</v>
      </c>
      <c r="Y23" s="6" t="s">
        <v>32</v>
      </c>
      <c r="Z23" s="4"/>
    </row>
    <row r="24" spans="1:26" ht="15.75" customHeight="1" x14ac:dyDescent="0.25">
      <c r="A24" s="3">
        <v>45344</v>
      </c>
      <c r="B24" s="4" t="s">
        <v>111</v>
      </c>
      <c r="C24" s="4">
        <v>87450281</v>
      </c>
      <c r="D24" s="4"/>
      <c r="E24" s="4" t="s">
        <v>114</v>
      </c>
      <c r="F24" s="4" t="s">
        <v>112</v>
      </c>
      <c r="G24" s="4" t="s">
        <v>28</v>
      </c>
      <c r="H24" s="4" t="s">
        <v>28</v>
      </c>
      <c r="I24" s="4" t="s">
        <v>28</v>
      </c>
      <c r="J24" s="4" t="s">
        <v>113</v>
      </c>
      <c r="K24" s="4" t="s">
        <v>36</v>
      </c>
      <c r="L24" s="4">
        <v>3</v>
      </c>
      <c r="M24" s="4">
        <v>35.4</v>
      </c>
      <c r="N24" s="4">
        <v>17.73</v>
      </c>
      <c r="O24" s="4">
        <v>36</v>
      </c>
      <c r="P24" s="5">
        <v>0</v>
      </c>
      <c r="Q24" s="5">
        <v>43.34</v>
      </c>
      <c r="R24" s="5">
        <v>10.4</v>
      </c>
      <c r="S24" s="5">
        <v>108.05</v>
      </c>
      <c r="T24" s="5">
        <v>165.62</v>
      </c>
      <c r="U24" s="5">
        <f t="shared" si="0"/>
        <v>327.40999999999997</v>
      </c>
      <c r="V24" s="5">
        <v>49.11</v>
      </c>
      <c r="W24" s="5">
        <f t="shared" si="1"/>
        <v>376.52</v>
      </c>
      <c r="X24" s="4" t="s">
        <v>120</v>
      </c>
      <c r="Y24" s="6" t="s">
        <v>32</v>
      </c>
      <c r="Z24" s="4"/>
    </row>
    <row r="25" spans="1:26" ht="15.75" customHeight="1" x14ac:dyDescent="0.25">
      <c r="A25" s="3">
        <v>45344</v>
      </c>
      <c r="B25" s="4" t="s">
        <v>106</v>
      </c>
      <c r="C25" s="4">
        <v>87450144</v>
      </c>
      <c r="D25" s="4"/>
      <c r="E25" s="4" t="s">
        <v>114</v>
      </c>
      <c r="F25" s="4" t="s">
        <v>117</v>
      </c>
      <c r="G25" s="4" t="s">
        <v>28</v>
      </c>
      <c r="H25" s="4" t="s">
        <v>28</v>
      </c>
      <c r="I25" s="4" t="s">
        <v>51</v>
      </c>
      <c r="J25" s="4" t="s">
        <v>107</v>
      </c>
      <c r="K25" s="4" t="s">
        <v>36</v>
      </c>
      <c r="L25" s="4">
        <v>1</v>
      </c>
      <c r="M25" s="4">
        <v>122.4</v>
      </c>
      <c r="N25" s="4">
        <v>144</v>
      </c>
      <c r="O25" s="4">
        <v>144</v>
      </c>
      <c r="P25" s="5">
        <v>0</v>
      </c>
      <c r="Q25" s="5">
        <v>187.2</v>
      </c>
      <c r="R25" s="5">
        <v>10.4</v>
      </c>
      <c r="S25" s="5">
        <v>96.8</v>
      </c>
      <c r="T25" s="5">
        <v>0</v>
      </c>
      <c r="U25" s="5">
        <f t="shared" si="0"/>
        <v>294.39999999999998</v>
      </c>
      <c r="V25" s="5">
        <v>44.16</v>
      </c>
      <c r="W25" s="5">
        <f t="shared" si="1"/>
        <v>338.55999999999995</v>
      </c>
      <c r="X25" s="4" t="s">
        <v>120</v>
      </c>
      <c r="Y25" s="6" t="s">
        <v>32</v>
      </c>
      <c r="Z25" s="4"/>
    </row>
    <row r="26" spans="1:26" ht="15.75" customHeight="1" x14ac:dyDescent="0.25">
      <c r="A26" s="3">
        <v>45342</v>
      </c>
      <c r="B26" s="4" t="s">
        <v>100</v>
      </c>
      <c r="C26" s="4">
        <v>87448447</v>
      </c>
      <c r="D26" s="4"/>
      <c r="E26" s="4" t="s">
        <v>114</v>
      </c>
      <c r="F26" s="4" t="s">
        <v>101</v>
      </c>
      <c r="G26" s="4" t="s">
        <v>28</v>
      </c>
      <c r="H26" s="4" t="s">
        <v>28</v>
      </c>
      <c r="I26" s="4" t="s">
        <v>51</v>
      </c>
      <c r="J26" s="4" t="s">
        <v>102</v>
      </c>
      <c r="K26" s="4" t="s">
        <v>36</v>
      </c>
      <c r="L26" s="4">
        <v>1</v>
      </c>
      <c r="M26" s="4">
        <v>3.3</v>
      </c>
      <c r="N26" s="4">
        <v>2.83</v>
      </c>
      <c r="O26" s="4">
        <v>4</v>
      </c>
      <c r="P26" s="5">
        <v>0</v>
      </c>
      <c r="Q26" s="5">
        <v>43.34</v>
      </c>
      <c r="R26" s="5">
        <v>10.4</v>
      </c>
      <c r="S26" s="5">
        <v>22.41</v>
      </c>
      <c r="T26" s="5">
        <v>0</v>
      </c>
      <c r="U26" s="5">
        <f t="shared" si="0"/>
        <v>76.150000000000006</v>
      </c>
      <c r="V26" s="5">
        <v>11.42</v>
      </c>
      <c r="W26" s="5">
        <f t="shared" si="1"/>
        <v>87.570000000000007</v>
      </c>
      <c r="X26" s="4" t="s">
        <v>120</v>
      </c>
      <c r="Y26" s="6" t="s">
        <v>32</v>
      </c>
      <c r="Z26" s="4"/>
    </row>
    <row r="27" spans="1:26" ht="15.75" customHeight="1" x14ac:dyDescent="0.25">
      <c r="A27" s="3">
        <v>45342</v>
      </c>
      <c r="B27" s="4" t="s">
        <v>103</v>
      </c>
      <c r="C27" s="4">
        <v>87448161</v>
      </c>
      <c r="D27" s="4"/>
      <c r="E27" s="4" t="s">
        <v>114</v>
      </c>
      <c r="F27" s="4" t="s">
        <v>104</v>
      </c>
      <c r="G27" s="4" t="s">
        <v>28</v>
      </c>
      <c r="H27" s="4" t="s">
        <v>28</v>
      </c>
      <c r="I27" s="4" t="s">
        <v>98</v>
      </c>
      <c r="J27" s="4" t="s">
        <v>105</v>
      </c>
      <c r="K27" s="4" t="s">
        <v>36</v>
      </c>
      <c r="L27" s="4">
        <v>1</v>
      </c>
      <c r="M27" s="4">
        <v>505</v>
      </c>
      <c r="N27" s="4">
        <v>453.12</v>
      </c>
      <c r="O27" s="4">
        <v>505</v>
      </c>
      <c r="P27" s="5">
        <v>0</v>
      </c>
      <c r="Q27" s="5">
        <v>1722.05</v>
      </c>
      <c r="R27" s="5">
        <v>10.4</v>
      </c>
      <c r="S27" s="5">
        <v>1376.27</v>
      </c>
      <c r="T27" s="5">
        <v>939.47</v>
      </c>
      <c r="U27" s="5">
        <f t="shared" si="0"/>
        <v>4048.1900000000005</v>
      </c>
      <c r="V27" s="5">
        <v>607.23</v>
      </c>
      <c r="W27" s="5">
        <f t="shared" si="1"/>
        <v>4655.42</v>
      </c>
      <c r="X27" s="4" t="s">
        <v>120</v>
      </c>
      <c r="Y27" s="6" t="s">
        <v>32</v>
      </c>
      <c r="Z27" s="4"/>
    </row>
    <row r="28" spans="1:26" ht="15.75" customHeight="1" x14ac:dyDescent="0.25">
      <c r="A28" s="3">
        <v>45338</v>
      </c>
      <c r="B28" s="4" t="s">
        <v>62</v>
      </c>
      <c r="C28" s="4"/>
      <c r="D28" s="4"/>
      <c r="E28" s="4" t="s">
        <v>114</v>
      </c>
      <c r="F28" s="4" t="s">
        <v>63</v>
      </c>
      <c r="G28" s="4" t="s">
        <v>28</v>
      </c>
      <c r="H28" s="4" t="s">
        <v>28</v>
      </c>
      <c r="I28" s="4" t="s">
        <v>51</v>
      </c>
      <c r="J28" s="4" t="s">
        <v>64</v>
      </c>
      <c r="K28" s="4" t="s">
        <v>36</v>
      </c>
      <c r="L28" s="4">
        <v>3</v>
      </c>
      <c r="M28" s="4">
        <v>10</v>
      </c>
      <c r="N28" s="4">
        <v>32.46</v>
      </c>
      <c r="O28" s="4">
        <v>33</v>
      </c>
      <c r="P28" s="5">
        <v>0</v>
      </c>
      <c r="Q28" s="5">
        <v>43.34</v>
      </c>
      <c r="R28" s="5">
        <v>10.4</v>
      </c>
      <c r="S28" s="5">
        <v>105.49</v>
      </c>
      <c r="T28" s="5">
        <v>160.66999999999999</v>
      </c>
      <c r="U28" s="5">
        <f t="shared" si="0"/>
        <v>319.89999999999998</v>
      </c>
      <c r="V28" s="5">
        <v>47.98</v>
      </c>
      <c r="W28" s="5">
        <f t="shared" si="1"/>
        <v>367.88</v>
      </c>
      <c r="X28" s="4" t="s">
        <v>120</v>
      </c>
      <c r="Y28" s="6" t="s">
        <v>32</v>
      </c>
      <c r="Z28" s="4"/>
    </row>
    <row r="29" spans="1:26" ht="15.75" customHeight="1" x14ac:dyDescent="0.25">
      <c r="A29" s="3">
        <v>45338</v>
      </c>
      <c r="B29" s="4" t="s">
        <v>65</v>
      </c>
      <c r="C29" s="4"/>
      <c r="D29" s="4"/>
      <c r="E29" s="4" t="s">
        <v>114</v>
      </c>
      <c r="F29" s="4" t="s">
        <v>66</v>
      </c>
      <c r="G29" s="4" t="s">
        <v>28</v>
      </c>
      <c r="H29" s="4" t="s">
        <v>28</v>
      </c>
      <c r="I29" s="4" t="s">
        <v>51</v>
      </c>
      <c r="J29" s="4" t="s">
        <v>67</v>
      </c>
      <c r="K29" s="4" t="s">
        <v>36</v>
      </c>
      <c r="L29" s="4">
        <v>4</v>
      </c>
      <c r="M29" s="4">
        <v>91.11</v>
      </c>
      <c r="N29" s="4">
        <v>60.13</v>
      </c>
      <c r="O29" s="4">
        <v>92</v>
      </c>
      <c r="P29" s="5">
        <v>0</v>
      </c>
      <c r="Q29" s="5">
        <v>119.6</v>
      </c>
      <c r="R29" s="5">
        <v>10.4</v>
      </c>
      <c r="S29" s="5">
        <v>61.85</v>
      </c>
      <c r="T29" s="5">
        <v>0</v>
      </c>
      <c r="U29" s="5">
        <f t="shared" si="0"/>
        <v>191.85</v>
      </c>
      <c r="V29" s="5">
        <v>28.78</v>
      </c>
      <c r="W29" s="5">
        <f t="shared" si="1"/>
        <v>220.63</v>
      </c>
      <c r="X29" s="4" t="s">
        <v>120</v>
      </c>
      <c r="Y29" s="6" t="s">
        <v>32</v>
      </c>
      <c r="Z29" s="4"/>
    </row>
    <row r="30" spans="1:26" ht="15.75" customHeight="1" x14ac:dyDescent="0.25">
      <c r="A30" s="3">
        <v>45338</v>
      </c>
      <c r="B30" s="4" t="s">
        <v>68</v>
      </c>
      <c r="C30" s="4"/>
      <c r="D30" s="4"/>
      <c r="E30" s="4" t="s">
        <v>114</v>
      </c>
      <c r="F30" s="4" t="s">
        <v>117</v>
      </c>
      <c r="G30" s="4" t="s">
        <v>28</v>
      </c>
      <c r="H30" s="4" t="s">
        <v>28</v>
      </c>
      <c r="I30" s="4" t="s">
        <v>51</v>
      </c>
      <c r="J30" s="4" t="s">
        <v>59</v>
      </c>
      <c r="K30" s="4" t="s">
        <v>36</v>
      </c>
      <c r="L30" s="4">
        <v>3</v>
      </c>
      <c r="M30" s="4">
        <v>2263.12</v>
      </c>
      <c r="N30" s="4">
        <v>1135.3399999999999</v>
      </c>
      <c r="O30" s="4">
        <v>2263.12</v>
      </c>
      <c r="P30" s="5">
        <v>0</v>
      </c>
      <c r="Q30" s="5">
        <v>2943.2</v>
      </c>
      <c r="R30" s="5">
        <v>10.4</v>
      </c>
      <c r="S30" s="5">
        <v>1521.93</v>
      </c>
      <c r="T30" s="5">
        <v>0</v>
      </c>
      <c r="U30" s="5">
        <f t="shared" si="0"/>
        <v>4475.53</v>
      </c>
      <c r="V30" s="5">
        <v>671.33</v>
      </c>
      <c r="W30" s="5">
        <f t="shared" si="1"/>
        <v>5146.8599999999997</v>
      </c>
      <c r="X30" s="4" t="s">
        <v>120</v>
      </c>
      <c r="Y30" s="6" t="s">
        <v>32</v>
      </c>
      <c r="Z30" s="4"/>
    </row>
    <row r="31" spans="1:26" ht="15.75" customHeight="1" x14ac:dyDescent="0.25">
      <c r="A31" s="3">
        <v>45341</v>
      </c>
      <c r="B31" s="4" t="s">
        <v>81</v>
      </c>
      <c r="C31" s="4">
        <v>87447025</v>
      </c>
      <c r="D31" s="4"/>
      <c r="E31" s="4" t="s">
        <v>114</v>
      </c>
      <c r="F31" s="4" t="s">
        <v>82</v>
      </c>
      <c r="G31" s="4" t="s">
        <v>28</v>
      </c>
      <c r="H31" s="4" t="s">
        <v>28</v>
      </c>
      <c r="I31" s="4" t="s">
        <v>51</v>
      </c>
      <c r="J31" s="4" t="s">
        <v>83</v>
      </c>
      <c r="K31" s="4" t="s">
        <v>84</v>
      </c>
      <c r="L31" s="4">
        <v>9</v>
      </c>
      <c r="M31" s="4">
        <v>10080</v>
      </c>
      <c r="N31" s="4">
        <v>3041.06</v>
      </c>
      <c r="O31" s="4">
        <v>10080</v>
      </c>
      <c r="P31" s="5">
        <v>0</v>
      </c>
      <c r="Q31" s="5">
        <v>4940</v>
      </c>
      <c r="R31" s="5">
        <v>10.4</v>
      </c>
      <c r="S31" s="5">
        <v>1789.76</v>
      </c>
      <c r="T31" s="5">
        <v>0</v>
      </c>
      <c r="U31" s="5">
        <f t="shared" si="0"/>
        <v>6740.16</v>
      </c>
      <c r="V31" s="5">
        <v>1011.02</v>
      </c>
      <c r="W31" s="5">
        <f t="shared" si="1"/>
        <v>7751.18</v>
      </c>
      <c r="X31" s="4" t="s">
        <v>120</v>
      </c>
      <c r="Y31" s="6" t="s">
        <v>32</v>
      </c>
      <c r="Z31" s="4"/>
    </row>
    <row r="32" spans="1:26" ht="15.75" customHeight="1" x14ac:dyDescent="0.25">
      <c r="A32" s="3">
        <v>45341</v>
      </c>
      <c r="B32" s="4" t="s">
        <v>85</v>
      </c>
      <c r="C32" s="4">
        <v>87446782</v>
      </c>
      <c r="D32" s="4"/>
      <c r="E32" s="4" t="s">
        <v>114</v>
      </c>
      <c r="F32" s="4" t="s">
        <v>86</v>
      </c>
      <c r="G32" s="4" t="s">
        <v>28</v>
      </c>
      <c r="H32" s="4" t="s">
        <v>28</v>
      </c>
      <c r="I32" s="4" t="s">
        <v>51</v>
      </c>
      <c r="J32" s="4" t="s">
        <v>87</v>
      </c>
      <c r="K32" s="4" t="s">
        <v>36</v>
      </c>
      <c r="L32" s="4">
        <v>1</v>
      </c>
      <c r="M32" s="4">
        <v>25</v>
      </c>
      <c r="N32" s="4">
        <v>8.02</v>
      </c>
      <c r="O32" s="4">
        <v>25</v>
      </c>
      <c r="P32" s="5">
        <v>0</v>
      </c>
      <c r="Q32" s="5">
        <v>43.34</v>
      </c>
      <c r="R32" s="5">
        <v>10.4</v>
      </c>
      <c r="S32" s="5">
        <v>22.41</v>
      </c>
      <c r="T32" s="5">
        <v>0</v>
      </c>
      <c r="U32" s="5">
        <f t="shared" si="0"/>
        <v>76.150000000000006</v>
      </c>
      <c r="V32" s="5">
        <v>11.42</v>
      </c>
      <c r="W32" s="5">
        <f t="shared" si="1"/>
        <v>87.570000000000007</v>
      </c>
      <c r="X32" s="4" t="s">
        <v>120</v>
      </c>
      <c r="Y32" s="6" t="s">
        <v>32</v>
      </c>
      <c r="Z32" s="4"/>
    </row>
    <row r="33" spans="1:26" ht="15.75" customHeight="1" x14ac:dyDescent="0.25">
      <c r="A33" s="3">
        <v>45338</v>
      </c>
      <c r="B33" s="4" t="s">
        <v>74</v>
      </c>
      <c r="C33" s="4">
        <v>87445801</v>
      </c>
      <c r="D33" s="4"/>
      <c r="E33" s="4" t="s">
        <v>114</v>
      </c>
      <c r="F33" s="4" t="s">
        <v>119</v>
      </c>
      <c r="G33" s="4" t="s">
        <v>28</v>
      </c>
      <c r="H33" s="4" t="s">
        <v>28</v>
      </c>
      <c r="I33" s="4" t="s">
        <v>75</v>
      </c>
      <c r="J33" s="4" t="s">
        <v>76</v>
      </c>
      <c r="K33" s="4" t="s">
        <v>36</v>
      </c>
      <c r="L33" s="4">
        <v>3</v>
      </c>
      <c r="M33" s="4">
        <v>3030</v>
      </c>
      <c r="N33" s="4">
        <v>1467</v>
      </c>
      <c r="O33" s="4">
        <v>3030</v>
      </c>
      <c r="P33" s="5">
        <v>0</v>
      </c>
      <c r="Q33" s="5">
        <v>5757</v>
      </c>
      <c r="R33" s="5">
        <v>10.4</v>
      </c>
      <c r="S33" s="5">
        <v>2976.94</v>
      </c>
      <c r="T33" s="5">
        <v>0</v>
      </c>
      <c r="U33" s="5">
        <f t="shared" si="0"/>
        <v>8744.34</v>
      </c>
      <c r="V33" s="5">
        <v>1311.65</v>
      </c>
      <c r="W33" s="5">
        <f t="shared" si="1"/>
        <v>10055.99</v>
      </c>
      <c r="X33" s="4" t="s">
        <v>120</v>
      </c>
      <c r="Y33" s="6" t="s">
        <v>32</v>
      </c>
      <c r="Z33" s="4"/>
    </row>
    <row r="34" spans="1:26" ht="15.75" customHeight="1" x14ac:dyDescent="0.25">
      <c r="A34" s="3">
        <v>45344</v>
      </c>
      <c r="B34" s="4" t="s">
        <v>108</v>
      </c>
      <c r="C34" s="4"/>
      <c r="D34" s="4"/>
      <c r="E34" s="4" t="s">
        <v>78</v>
      </c>
      <c r="F34" s="4" t="s">
        <v>49</v>
      </c>
      <c r="G34" s="4" t="s">
        <v>28</v>
      </c>
      <c r="H34" s="4" t="s">
        <v>28</v>
      </c>
      <c r="I34" s="4" t="s">
        <v>51</v>
      </c>
      <c r="J34" s="4" t="s">
        <v>109</v>
      </c>
      <c r="K34" s="4" t="s">
        <v>36</v>
      </c>
      <c r="L34" s="4">
        <v>1</v>
      </c>
      <c r="M34" s="4">
        <v>1029</v>
      </c>
      <c r="N34" s="4">
        <v>418.18</v>
      </c>
      <c r="O34" s="4">
        <v>1029</v>
      </c>
      <c r="P34" s="5">
        <v>0</v>
      </c>
      <c r="Q34" s="5">
        <v>1337.7</v>
      </c>
      <c r="R34" s="5">
        <v>10.4</v>
      </c>
      <c r="S34" s="5">
        <v>691.72</v>
      </c>
      <c r="T34" s="5">
        <v>0</v>
      </c>
      <c r="U34" s="5">
        <f t="shared" si="0"/>
        <v>2039.8200000000002</v>
      </c>
      <c r="V34" s="5">
        <v>305.97000000000003</v>
      </c>
      <c r="W34" s="5">
        <f t="shared" si="1"/>
        <v>2345.79</v>
      </c>
      <c r="X34" s="4" t="s">
        <v>120</v>
      </c>
      <c r="Y34" s="6" t="s">
        <v>32</v>
      </c>
      <c r="Z34" s="4"/>
    </row>
    <row r="35" spans="1:26" ht="15.75" customHeight="1" x14ac:dyDescent="0.25">
      <c r="A35" s="3">
        <v>45338</v>
      </c>
      <c r="B35" s="4" t="s">
        <v>53</v>
      </c>
      <c r="C35" s="4">
        <v>87445753</v>
      </c>
      <c r="D35" s="4"/>
      <c r="E35" s="4" t="s">
        <v>78</v>
      </c>
      <c r="F35" s="4" t="s">
        <v>116</v>
      </c>
      <c r="G35" s="4" t="s">
        <v>28</v>
      </c>
      <c r="H35" s="4" t="s">
        <v>28</v>
      </c>
      <c r="I35" s="4" t="s">
        <v>54</v>
      </c>
      <c r="J35" s="4" t="s">
        <v>55</v>
      </c>
      <c r="K35" s="4" t="s">
        <v>36</v>
      </c>
      <c r="L35" s="4">
        <v>1</v>
      </c>
      <c r="M35" s="4">
        <v>193.32</v>
      </c>
      <c r="N35" s="4">
        <v>396</v>
      </c>
      <c r="O35" s="4">
        <v>396</v>
      </c>
      <c r="P35" s="5">
        <v>0</v>
      </c>
      <c r="Q35" s="5">
        <v>689.04</v>
      </c>
      <c r="R35" s="5">
        <v>10.4</v>
      </c>
      <c r="S35" s="5">
        <v>356.3</v>
      </c>
      <c r="T35" s="5">
        <v>0</v>
      </c>
      <c r="U35" s="5">
        <f t="shared" si="0"/>
        <v>1055.74</v>
      </c>
      <c r="V35" s="5">
        <v>158.36000000000001</v>
      </c>
      <c r="W35" s="5">
        <f t="shared" si="1"/>
        <v>1214.0999999999999</v>
      </c>
      <c r="X35" s="4" t="s">
        <v>120</v>
      </c>
      <c r="Y35" s="6" t="s">
        <v>32</v>
      </c>
      <c r="Z35" s="4"/>
    </row>
    <row r="36" spans="1:26" ht="15.75" customHeight="1" x14ac:dyDescent="0.25">
      <c r="A36" s="3">
        <v>45338</v>
      </c>
      <c r="B36" s="4" t="s">
        <v>56</v>
      </c>
      <c r="C36" s="4">
        <v>87445752</v>
      </c>
      <c r="D36" s="4"/>
      <c r="E36" s="4" t="s">
        <v>78</v>
      </c>
      <c r="F36" s="4" t="s">
        <v>49</v>
      </c>
      <c r="G36" s="4" t="s">
        <v>28</v>
      </c>
      <c r="H36" s="4" t="s">
        <v>28</v>
      </c>
      <c r="I36" s="4" t="s">
        <v>51</v>
      </c>
      <c r="J36" s="4" t="s">
        <v>57</v>
      </c>
      <c r="K36" s="4" t="s">
        <v>36</v>
      </c>
      <c r="L36" s="4">
        <v>2</v>
      </c>
      <c r="M36" s="4">
        <v>2024</v>
      </c>
      <c r="N36" s="4">
        <v>778.8</v>
      </c>
      <c r="O36" s="4">
        <v>2024</v>
      </c>
      <c r="P36" s="5">
        <v>0</v>
      </c>
      <c r="Q36" s="5">
        <v>2631.2</v>
      </c>
      <c r="R36" s="5">
        <v>10.4</v>
      </c>
      <c r="S36" s="5">
        <v>1360.59</v>
      </c>
      <c r="T36" s="5">
        <v>0</v>
      </c>
      <c r="U36" s="5">
        <f t="shared" si="0"/>
        <v>4002.1899999999996</v>
      </c>
      <c r="V36" s="5">
        <v>600.33000000000004</v>
      </c>
      <c r="W36" s="5">
        <f t="shared" si="1"/>
        <v>4602.5199999999995</v>
      </c>
      <c r="X36" s="4" t="s">
        <v>120</v>
      </c>
      <c r="Y36" s="6" t="s">
        <v>32</v>
      </c>
      <c r="Z36" s="4"/>
    </row>
  </sheetData>
  <sortState ref="A2:AC36">
    <sortCondition ref="B2:B36"/>
  </sortState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2024-02-23T07:27:07Z</dcterms:created>
  <dcterms:modified xsi:type="dcterms:W3CDTF">2024-02-23T14:54:10Z</dcterms:modified>
</cp:coreProperties>
</file>