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2285" windowHeight="570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R9" i="1" s="1"/>
  <c r="S9" i="1" l="1"/>
  <c r="T9" i="1" s="1"/>
</calcChain>
</file>

<file path=xl/sharedStrings.xml><?xml version="1.0" encoding="utf-8"?>
<sst xmlns="http://schemas.openxmlformats.org/spreadsheetml/2006/main" count="112" uniqueCount="48">
  <si>
    <t>Invoice Date</t>
  </si>
  <si>
    <t>Waybill</t>
  </si>
  <si>
    <t>Consignor</t>
  </si>
  <si>
    <t>Consignee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</si>
  <si>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</si>
  <si>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</si>
  <si>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</si>
  <si>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</si>
  <si>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</si>
  <si>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</si>
  <si>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</si>
  <si>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</si>
  <si>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</si>
  <si>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</si>
  <si>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SubTotal</t>
  </si>
  <si>
    <t>VAT</t>
  </si>
  <si>
    <t>Total</t>
  </si>
  <si>
    <t>1835280</t>
  </si>
  <si>
    <t>SHZEN</t>
  </si>
  <si>
    <t>PRIME</t>
  </si>
  <si>
    <t>CPT</t>
  </si>
  <si>
    <t>PTA</t>
  </si>
  <si>
    <t>DOOR</t>
  </si>
  <si>
    <t>MOV004</t>
  </si>
  <si>
    <t>1851561</t>
  </si>
  <si>
    <t>PEPPENA</t>
  </si>
  <si>
    <t>JNB</t>
  </si>
  <si>
    <t>1852658</t>
  </si>
  <si>
    <t>PRIME PRODUCT MANUFACTURING</t>
  </si>
  <si>
    <t>1851550</t>
  </si>
  <si>
    <t>1835281</t>
  </si>
  <si>
    <t>SHIZEN</t>
  </si>
  <si>
    <t>PROFICOS</t>
  </si>
  <si>
    <t>1858481</t>
  </si>
  <si>
    <t>PRIME PRODUCTS</t>
  </si>
  <si>
    <t>1858204</t>
  </si>
  <si>
    <t>1852659</t>
  </si>
  <si>
    <t>PRIME PRODUCT MANUFACT</t>
  </si>
  <si>
    <t>1858346</t>
  </si>
  <si>
    <t>Client Reference</t>
  </si>
  <si>
    <t>Accnum</t>
  </si>
  <si>
    <t>Shipper</t>
  </si>
  <si>
    <t>InvoiceNo</t>
  </si>
  <si>
    <t>MA Info</t>
  </si>
  <si>
    <t>JOHANNESBURG</t>
  </si>
  <si>
    <t>PRETORIA</t>
  </si>
  <si>
    <t>CAPE TOWN</t>
  </si>
  <si>
    <t>INV215645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</si>
</sst>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K1" workbookViewId="0">
      <selection activeCell="U2" sqref="U2:U10"/>
    </sheetView>
  </sheetViews>
  <sheetFormatPr defaultRowHeight="15" x14ac:dyDescent="0.25"/>
  <cols>
    <col min="1" max="1" width="12" bestFit="1" customWidth="1"/>
    <col min="2" max="2" width="8" bestFit="1" customWidth="1"/>
    <col min="3" max="3" width="16" bestFit="1" customWidth="1"/>
    <col min="4" max="4" width="32.42578125" bestFit="1" customWidth="1"/>
    <col min="5" max="6" width="8.42578125" bestFit="1" customWidth="1"/>
    <col min="7" max="7" width="10.28515625" bestFit="1" customWidth="1"/>
    <col min="8" max="8" width="6.42578125" bestFit="1" customWidth="1"/>
    <col min="9" max="9" width="11.28515625" bestFit="1" customWidth="1"/>
    <col min="10" max="10" width="15.57031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14.5703125" bestFit="1" customWidth="1"/>
    <col min="17" max="17" width="7" style="4" bestFit="1" customWidth="1"/>
    <col min="18" max="18" width="8.7109375" style="4" bestFit="1" customWidth="1"/>
    <col min="19" max="19" width="6.5703125" style="4" bestFit="1" customWidth="1"/>
    <col min="20" max="20" width="7.5703125" bestFit="1" customWidth="1"/>
    <col min="21" max="21" width="10" bestFit="1" customWidth="1"/>
    <col min="22" max="22" width="8.140625" bestFit="1" customWidth="1"/>
  </cols>
  <sheetData>
    <row r="1" spans="1:22" x14ac:dyDescent="0.25">
      <c r="A1" s="5" t="s">
        <v>0</v>
      </c>
      <c r="B1" s="5" t="s">
        <v>1</v>
      </c>
      <c r="C1" s="5" t="s">
        <v>39</v>
      </c>
      <c r="D1" s="5" t="s">
        <v>2</v>
      </c>
      <c r="E1" s="5" t="s">
        <v>40</v>
      </c>
      <c r="F1" s="5" t="s">
        <v>41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42</v>
      </c>
      <c r="V1" s="5" t="s">
        <v>43</v>
      </c>
    </row>
    <row r="2" spans="1:22" x14ac:dyDescent="0.25">
      <c r="A2" s="1">
        <v>43637</v>
      </c>
      <c r="B2" s="2" t="s">
        <v>17</v>
      </c>
      <c r="C2" s="2"/>
      <c r="D2" s="2" t="s">
        <v>18</v>
      </c>
      <c r="E2" s="2" t="s">
        <v>23</v>
      </c>
      <c r="F2" s="2" t="s">
        <v>23</v>
      </c>
      <c r="G2" s="2" t="s">
        <v>19</v>
      </c>
      <c r="H2" s="2" t="s">
        <v>20</v>
      </c>
      <c r="I2" s="2" t="s">
        <v>21</v>
      </c>
      <c r="J2" s="2" t="s">
        <v>45</v>
      </c>
      <c r="K2" s="2" t="s">
        <v>22</v>
      </c>
      <c r="L2" s="2">
        <v>1</v>
      </c>
      <c r="M2" s="2">
        <v>182</v>
      </c>
      <c r="N2" s="2">
        <v>465.6</v>
      </c>
      <c r="O2" s="2">
        <v>466</v>
      </c>
      <c r="P2" s="2">
        <v>908.7</v>
      </c>
      <c r="Q2" s="2">
        <v>148.30000000000001</v>
      </c>
      <c r="R2" s="3">
        <v>1057</v>
      </c>
      <c r="S2" s="3">
        <v>158.55000000000001</v>
      </c>
      <c r="T2" s="3">
        <v>1215.55</v>
      </c>
      <c r="U2" s="2" t="s">
        <v>47</v>
      </c>
      <c r="V2" s="2"/>
    </row>
    <row r="3" spans="1:22" x14ac:dyDescent="0.25">
      <c r="A3" s="1">
        <v>43640</v>
      </c>
      <c r="B3" s="2" t="s">
        <v>30</v>
      </c>
      <c r="C3" s="2"/>
      <c r="D3" s="2" t="s">
        <v>31</v>
      </c>
      <c r="E3" s="2" t="s">
        <v>23</v>
      </c>
      <c r="F3" s="2" t="s">
        <v>23</v>
      </c>
      <c r="G3" s="2" t="s">
        <v>32</v>
      </c>
      <c r="H3" s="2" t="s">
        <v>20</v>
      </c>
      <c r="I3" s="2" t="s">
        <v>26</v>
      </c>
      <c r="J3" s="2" t="s">
        <v>44</v>
      </c>
      <c r="K3" s="2" t="s">
        <v>22</v>
      </c>
      <c r="L3" s="2">
        <v>1</v>
      </c>
      <c r="M3" s="2">
        <v>92</v>
      </c>
      <c r="N3" s="2">
        <v>288</v>
      </c>
      <c r="O3" s="2">
        <v>288</v>
      </c>
      <c r="P3" s="2">
        <v>518.4</v>
      </c>
      <c r="Q3" s="2">
        <v>84.6</v>
      </c>
      <c r="R3" s="3">
        <v>603</v>
      </c>
      <c r="S3" s="3">
        <v>90.45</v>
      </c>
      <c r="T3" s="3">
        <v>693.45</v>
      </c>
      <c r="U3" s="2" t="s">
        <v>47</v>
      </c>
      <c r="V3" s="2"/>
    </row>
    <row r="4" spans="1:22" x14ac:dyDescent="0.25">
      <c r="A4" s="1">
        <v>43637</v>
      </c>
      <c r="B4" s="2" t="s">
        <v>24</v>
      </c>
      <c r="C4" s="2"/>
      <c r="D4" s="2" t="s">
        <v>25</v>
      </c>
      <c r="E4" s="2" t="s">
        <v>23</v>
      </c>
      <c r="F4" s="2" t="s">
        <v>23</v>
      </c>
      <c r="G4" s="2" t="s">
        <v>18</v>
      </c>
      <c r="H4" s="2" t="s">
        <v>26</v>
      </c>
      <c r="I4" s="2" t="s">
        <v>20</v>
      </c>
      <c r="J4" s="2" t="s">
        <v>46</v>
      </c>
      <c r="K4" s="2" t="s">
        <v>22</v>
      </c>
      <c r="L4" s="2">
        <v>1</v>
      </c>
      <c r="M4" s="2">
        <v>272</v>
      </c>
      <c r="N4" s="2">
        <v>192</v>
      </c>
      <c r="O4" s="2">
        <v>272</v>
      </c>
      <c r="P4" s="2">
        <v>489.6</v>
      </c>
      <c r="Q4" s="2">
        <v>79.900000000000006</v>
      </c>
      <c r="R4" s="3">
        <v>569.5</v>
      </c>
      <c r="S4" s="3">
        <v>85.43</v>
      </c>
      <c r="T4" s="3">
        <v>654.92999999999995</v>
      </c>
      <c r="U4" s="2" t="s">
        <v>47</v>
      </c>
      <c r="V4" s="2"/>
    </row>
    <row r="5" spans="1:22" x14ac:dyDescent="0.25">
      <c r="A5" s="1">
        <v>43640</v>
      </c>
      <c r="B5" s="2" t="s">
        <v>29</v>
      </c>
      <c r="C5" s="2"/>
      <c r="D5" s="2" t="s">
        <v>25</v>
      </c>
      <c r="E5" s="2" t="s">
        <v>23</v>
      </c>
      <c r="F5" s="2" t="s">
        <v>23</v>
      </c>
      <c r="G5" s="2" t="s">
        <v>18</v>
      </c>
      <c r="H5" s="2" t="s">
        <v>26</v>
      </c>
      <c r="I5" s="2" t="s">
        <v>20</v>
      </c>
      <c r="J5" s="2" t="s">
        <v>46</v>
      </c>
      <c r="K5" s="2" t="s">
        <v>22</v>
      </c>
      <c r="L5" s="2">
        <v>1</v>
      </c>
      <c r="M5" s="2">
        <v>177</v>
      </c>
      <c r="N5" s="2">
        <v>129.6</v>
      </c>
      <c r="O5" s="2">
        <v>177</v>
      </c>
      <c r="P5" s="2">
        <v>318.60000000000002</v>
      </c>
      <c r="Q5" s="2">
        <v>52</v>
      </c>
      <c r="R5" s="3">
        <v>370.6</v>
      </c>
      <c r="S5" s="3">
        <v>55.59</v>
      </c>
      <c r="T5" s="3">
        <v>426.19</v>
      </c>
      <c r="U5" s="2" t="s">
        <v>47</v>
      </c>
      <c r="V5" s="2"/>
    </row>
    <row r="6" spans="1:22" x14ac:dyDescent="0.25">
      <c r="A6" s="1">
        <v>43644</v>
      </c>
      <c r="B6" s="2" t="s">
        <v>38</v>
      </c>
      <c r="C6" s="2"/>
      <c r="D6" s="2" t="s">
        <v>25</v>
      </c>
      <c r="E6" s="2" t="s">
        <v>23</v>
      </c>
      <c r="F6" s="2" t="s">
        <v>23</v>
      </c>
      <c r="G6" s="2" t="s">
        <v>18</v>
      </c>
      <c r="H6" s="2" t="s">
        <v>26</v>
      </c>
      <c r="I6" s="2" t="s">
        <v>20</v>
      </c>
      <c r="J6" s="2" t="s">
        <v>46</v>
      </c>
      <c r="K6" s="2" t="s">
        <v>22</v>
      </c>
      <c r="L6" s="2">
        <v>5</v>
      </c>
      <c r="M6" s="2">
        <v>1457</v>
      </c>
      <c r="N6" s="2">
        <v>945.6</v>
      </c>
      <c r="O6" s="2">
        <v>1457</v>
      </c>
      <c r="P6" s="2">
        <v>2331.1999999999998</v>
      </c>
      <c r="Q6" s="2">
        <v>380.45</v>
      </c>
      <c r="R6" s="3">
        <v>2711.65</v>
      </c>
      <c r="S6" s="3">
        <v>406.75</v>
      </c>
      <c r="T6" s="3">
        <v>3118.4</v>
      </c>
      <c r="U6" s="2" t="s">
        <v>47</v>
      </c>
      <c r="V6" s="2"/>
    </row>
    <row r="7" spans="1:22" x14ac:dyDescent="0.25">
      <c r="A7" s="1">
        <v>43637</v>
      </c>
      <c r="B7" s="2" t="s">
        <v>27</v>
      </c>
      <c r="C7" s="2"/>
      <c r="D7" s="2" t="s">
        <v>28</v>
      </c>
      <c r="E7" s="2" t="s">
        <v>23</v>
      </c>
      <c r="F7" s="2" t="s">
        <v>23</v>
      </c>
      <c r="G7" s="2" t="s">
        <v>18</v>
      </c>
      <c r="H7" s="2" t="s">
        <v>21</v>
      </c>
      <c r="I7" s="2" t="s">
        <v>20</v>
      </c>
      <c r="J7" s="2" t="s">
        <v>46</v>
      </c>
      <c r="K7" s="2" t="s">
        <v>22</v>
      </c>
      <c r="L7" s="2">
        <v>2</v>
      </c>
      <c r="M7" s="2">
        <v>496</v>
      </c>
      <c r="N7" s="2">
        <v>307.2</v>
      </c>
      <c r="O7" s="2">
        <v>496</v>
      </c>
      <c r="P7" s="2">
        <v>967.2</v>
      </c>
      <c r="Q7" s="2">
        <v>157.85</v>
      </c>
      <c r="R7" s="3">
        <v>1125.05</v>
      </c>
      <c r="S7" s="3">
        <v>168.76</v>
      </c>
      <c r="T7" s="3">
        <v>1293.81</v>
      </c>
      <c r="U7" s="2" t="s">
        <v>47</v>
      </c>
      <c r="V7" s="2"/>
    </row>
    <row r="8" spans="1:22" x14ac:dyDescent="0.25">
      <c r="A8" s="1">
        <v>43641</v>
      </c>
      <c r="B8" s="2" t="s">
        <v>33</v>
      </c>
      <c r="C8" s="2"/>
      <c r="D8" s="2" t="s">
        <v>34</v>
      </c>
      <c r="E8" s="2" t="s">
        <v>23</v>
      </c>
      <c r="F8" s="2" t="s">
        <v>23</v>
      </c>
      <c r="G8" s="2" t="s">
        <v>18</v>
      </c>
      <c r="H8" s="2" t="s">
        <v>21</v>
      </c>
      <c r="I8" s="2" t="s">
        <v>20</v>
      </c>
      <c r="J8" s="2" t="s">
        <v>46</v>
      </c>
      <c r="K8" s="2" t="s">
        <v>22</v>
      </c>
      <c r="L8" s="2">
        <v>2</v>
      </c>
      <c r="M8" s="2">
        <v>11</v>
      </c>
      <c r="N8" s="2">
        <v>33.75</v>
      </c>
      <c r="O8" s="2">
        <v>34</v>
      </c>
      <c r="P8" s="2">
        <v>66.3</v>
      </c>
      <c r="Q8" s="2">
        <v>10.82</v>
      </c>
      <c r="R8" s="3">
        <v>77.12</v>
      </c>
      <c r="S8" s="3">
        <v>11.57</v>
      </c>
      <c r="T8" s="3">
        <v>88.69</v>
      </c>
      <c r="U8" s="2" t="s">
        <v>47</v>
      </c>
      <c r="V8" s="2"/>
    </row>
    <row r="9" spans="1:22" x14ac:dyDescent="0.25">
      <c r="A9" s="1">
        <v>43642</v>
      </c>
      <c r="B9" s="2" t="s">
        <v>35</v>
      </c>
      <c r="C9" s="2"/>
      <c r="D9" s="2" t="s">
        <v>34</v>
      </c>
      <c r="E9" s="2" t="s">
        <v>23</v>
      </c>
      <c r="F9" s="2" t="s">
        <v>23</v>
      </c>
      <c r="G9" s="2" t="s">
        <v>18</v>
      </c>
      <c r="H9" s="2" t="s">
        <v>21</v>
      </c>
      <c r="I9" s="2" t="s">
        <v>20</v>
      </c>
      <c r="J9" s="2" t="s">
        <v>46</v>
      </c>
      <c r="K9" s="2" t="s">
        <v>22</v>
      </c>
      <c r="L9" s="2">
        <v>2</v>
      </c>
      <c r="M9" s="2">
        <v>14</v>
      </c>
      <c r="N9" s="2">
        <v>8.2799999999999994</v>
      </c>
      <c r="O9" s="2">
        <v>14</v>
      </c>
      <c r="P9" s="2">
        <v>56.98</v>
      </c>
      <c r="Q9" s="3">
        <f>P9*0.1632</f>
        <v>9.2991360000000007</v>
      </c>
      <c r="R9" s="3">
        <f>P9+Q9</f>
        <v>66.279135999999994</v>
      </c>
      <c r="S9" s="3">
        <f>R9*15%</f>
        <v>9.9418703999999991</v>
      </c>
      <c r="T9" s="3">
        <f>R9+S9</f>
        <v>76.221006399999993</v>
      </c>
      <c r="U9" s="2" t="s">
        <v>47</v>
      </c>
      <c r="V9" s="2"/>
    </row>
    <row r="10" spans="1:22" x14ac:dyDescent="0.25">
      <c r="A10" s="1">
        <v>43642</v>
      </c>
      <c r="B10" s="2" t="s">
        <v>36</v>
      </c>
      <c r="C10" s="2"/>
      <c r="D10" s="2" t="s">
        <v>37</v>
      </c>
      <c r="E10" s="2" t="s">
        <v>23</v>
      </c>
      <c r="F10" s="2" t="s">
        <v>23</v>
      </c>
      <c r="G10" s="2" t="s">
        <v>18</v>
      </c>
      <c r="H10" s="2" t="s">
        <v>21</v>
      </c>
      <c r="I10" s="2" t="s">
        <v>20</v>
      </c>
      <c r="J10" s="2" t="s">
        <v>46</v>
      </c>
      <c r="K10" s="2" t="s">
        <v>22</v>
      </c>
      <c r="L10" s="2">
        <v>3</v>
      </c>
      <c r="M10" s="2">
        <v>686</v>
      </c>
      <c r="N10" s="2">
        <v>607.20000000000005</v>
      </c>
      <c r="O10" s="2">
        <v>686</v>
      </c>
      <c r="P10" s="2">
        <v>1337.7</v>
      </c>
      <c r="Q10" s="2">
        <v>218.31</v>
      </c>
      <c r="R10" s="3">
        <v>1556.01</v>
      </c>
      <c r="S10" s="3">
        <v>233.4</v>
      </c>
      <c r="T10" s="3">
        <v>1789.41</v>
      </c>
      <c r="U10" s="2" t="s">
        <v>47</v>
      </c>
      <c r="V10" s="2"/>
    </row>
    <row r="11" spans="1:22" x14ac:dyDescent="0.25">
      <c r="Q11"/>
      <c r="R11"/>
      <c r="T11" s="4"/>
      <c r="U11" s="4"/>
    </row>
  </sheetData>
  <sortState ref="A2:Y10">
    <sortCondition ref="H2:H10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leann</cp:lastModifiedBy>
  <dcterms:created xsi:type="dcterms:W3CDTF">2019-07-02T10:24:35Z</dcterms:created>
  <dcterms:modified xsi:type="dcterms:W3CDTF">2019-07-02T14:08:49Z</dcterms:modified>
</cp:coreProperties>
</file>