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38640" windowHeight="1176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2" i="1" l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U2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</calcChain>
</file>

<file path=xl/sharedStrings.xml><?xml version="1.0" encoding="utf-8"?>
<sst xmlns="http://schemas.openxmlformats.org/spreadsheetml/2006/main" count="385" uniqueCount="136">
  <si>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</si>
  <si>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</si>
  <si>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</si>
  <si>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</si>
  <si>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</si>
  <si>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</si>
  <si>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</si>
  <si>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</si>
  <si>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</si>
  <si>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</si>
  <si>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</si>
  <si>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</si>
  <si>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</si>
  <si>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Freight_Charge</t>
  </si>
  <si>
    <t>Fuel</t>
  </si>
  <si>
    <t>Other_Surch</t>
  </si>
  <si>
    <t>SubTotal</t>
  </si>
  <si>
    <t>VAT</t>
  </si>
  <si>
    <t>Total</t>
  </si>
  <si>
    <t>Billable Accnum</t>
  </si>
  <si>
    <t>JNB</t>
  </si>
  <si>
    <t>CPT</t>
  </si>
  <si>
    <t>CAPE TOWN</t>
  </si>
  <si>
    <t>DOOR</t>
  </si>
  <si>
    <t>DBN</t>
  </si>
  <si>
    <t>DURBAN</t>
  </si>
  <si>
    <t>COLORTONE</t>
  </si>
  <si>
    <t>PTA</t>
  </si>
  <si>
    <t>LEC303634</t>
  </si>
  <si>
    <t xml:space="preserve">TOZA002326 - </t>
  </si>
  <si>
    <t>LE CREUSET JHB DC</t>
  </si>
  <si>
    <t>LE CREUSET CLEARWATER MALL</t>
  </si>
  <si>
    <t>JOHANNESBURG</t>
  </si>
  <si>
    <t>MOV002</t>
  </si>
  <si>
    <t>LEC303635</t>
  </si>
  <si>
    <t>TOZA002143/1977</t>
  </si>
  <si>
    <t>LE CREUSET CRESTA</t>
  </si>
  <si>
    <t>LEC303637</t>
  </si>
  <si>
    <t xml:space="preserve">TOZA002118 - </t>
  </si>
  <si>
    <t>LE CREUSET BROOKLYN BOUTIQUE STORE</t>
  </si>
  <si>
    <t>PRETORIA</t>
  </si>
  <si>
    <t>LEC303633</t>
  </si>
  <si>
    <t xml:space="preserve">TOZA002397 - </t>
  </si>
  <si>
    <t>LE CREUSET KILLARNEY</t>
  </si>
  <si>
    <t>LEC303636</t>
  </si>
  <si>
    <t>TOZA002379</t>
  </si>
  <si>
    <t>LE CREUSET WOODLANDS</t>
  </si>
  <si>
    <t>LEC303638</t>
  </si>
  <si>
    <t xml:space="preserve">STOCK - </t>
  </si>
  <si>
    <t>LE CREUSET HOBART GROVE</t>
  </si>
  <si>
    <t>BRYANSTON</t>
  </si>
  <si>
    <t>LEC303639</t>
  </si>
  <si>
    <t xml:space="preserve">TOZA002068/2021 - </t>
  </si>
  <si>
    <t>LE CREUSET HYDE PARK</t>
  </si>
  <si>
    <t>PLZ</t>
  </si>
  <si>
    <t>LEC303646</t>
  </si>
  <si>
    <t>STOCK</t>
  </si>
  <si>
    <t>LE CREUSET MALL OF THE SOUTH</t>
  </si>
  <si>
    <t>LEC303647</t>
  </si>
  <si>
    <t>LEC303642</t>
  </si>
  <si>
    <t>LEC303643</t>
  </si>
  <si>
    <t>LE CREUSET BEDFORD VIEW BOUTIQUE STORE</t>
  </si>
  <si>
    <t>LEC303644</t>
  </si>
  <si>
    <t>LE CREUSET ROSEBANK</t>
  </si>
  <si>
    <t>ROSEBANK</t>
  </si>
  <si>
    <t>LEC303641</t>
  </si>
  <si>
    <t>LE CREUSET MALL OF AFRICA</t>
  </si>
  <si>
    <t>MIDRAND</t>
  </si>
  <si>
    <t>LEC303632</t>
  </si>
  <si>
    <t xml:space="preserve">1598/2101/02/03 - </t>
  </si>
  <si>
    <t>LE CREUSET</t>
  </si>
  <si>
    <t>LE CREUSET WALMER PARK</t>
  </si>
  <si>
    <t>PORT ELIZABETH</t>
  </si>
  <si>
    <t>LEC303650</t>
  </si>
  <si>
    <t xml:space="preserve">BAGS - </t>
  </si>
  <si>
    <t>LE CREUSET WATERFALL</t>
  </si>
  <si>
    <t>RUSTENBURG</t>
  </si>
  <si>
    <t>LEC303648</t>
  </si>
  <si>
    <t>LE CREUSET LA LUCIA</t>
  </si>
  <si>
    <t>LEC303645</t>
  </si>
  <si>
    <t>LE CREUSET NICOLWAY</t>
  </si>
  <si>
    <t>LEC303651</t>
  </si>
  <si>
    <t xml:space="preserve">SOZA027919 - </t>
  </si>
  <si>
    <t>CONFECTIONARY CONNECTION</t>
  </si>
  <si>
    <t>LEC303653</t>
  </si>
  <si>
    <t xml:space="preserve">TOZA002890/TOZA002955 - </t>
  </si>
  <si>
    <t>LE CREUSET TABLE BAY MALL</t>
  </si>
  <si>
    <t>LEC303654</t>
  </si>
  <si>
    <t xml:space="preserve">TOZA002115 - </t>
  </si>
  <si>
    <t>LE CREUSET BEDFORD</t>
  </si>
  <si>
    <t>BEDFORDVIEW</t>
  </si>
  <si>
    <t>LEC303652</t>
  </si>
  <si>
    <t xml:space="preserve">BINUNS MENLYN - </t>
  </si>
  <si>
    <t>CHRIS</t>
  </si>
  <si>
    <t>UMHLANGA ROCKS</t>
  </si>
  <si>
    <t>1898815</t>
  </si>
  <si>
    <t>LE CRESEUSET LA LUCIA</t>
  </si>
  <si>
    <t>SOMERSET WEST</t>
  </si>
  <si>
    <t>1927954</t>
  </si>
  <si>
    <t>LE CRESEUSET PAVILLION</t>
  </si>
  <si>
    <t>1938813</t>
  </si>
  <si>
    <t>INV81570</t>
  </si>
  <si>
    <t>BUCO RUSTENBURG</t>
  </si>
  <si>
    <t>LEC303661</t>
  </si>
  <si>
    <t xml:space="preserve">TOZA002896 - </t>
  </si>
  <si>
    <t>LEC303660</t>
  </si>
  <si>
    <t>SANDTON</t>
  </si>
  <si>
    <t>PALLET</t>
  </si>
  <si>
    <t>LEC303659</t>
  </si>
  <si>
    <t>LE CREUSET SANDTON</t>
  </si>
  <si>
    <t>LEC303658</t>
  </si>
  <si>
    <t xml:space="preserve">TOZA002927/002950 - </t>
  </si>
  <si>
    <t>LE CREUSET BAYWEST</t>
  </si>
  <si>
    <t>LEC303657</t>
  </si>
  <si>
    <t>TOZA002865</t>
  </si>
  <si>
    <t>LA LUCIA</t>
  </si>
  <si>
    <t>LEC303656</t>
  </si>
  <si>
    <t xml:space="preserve">TOZA002603 - </t>
  </si>
  <si>
    <t>LE CREUSET PAVILION</t>
  </si>
  <si>
    <t>WESTVILLE</t>
  </si>
  <si>
    <t>LEC303655</t>
  </si>
  <si>
    <t>TOZA002814</t>
  </si>
  <si>
    <t>LE CREUSET DC</t>
  </si>
  <si>
    <t>LE CREUSET BALLITO JUNCTION</t>
  </si>
  <si>
    <t>BALLITO</t>
  </si>
  <si>
    <t>LEC303662</t>
  </si>
  <si>
    <t xml:space="preserve">TOZA3163/003089 - </t>
  </si>
  <si>
    <t>CRESTA &amp; EXT 2</t>
  </si>
  <si>
    <t>LEC303664</t>
  </si>
  <si>
    <t xml:space="preserve">TOZA003010 - </t>
  </si>
  <si>
    <t>Manifest Date</t>
  </si>
  <si>
    <t>Inv_Value</t>
  </si>
  <si>
    <t>Insurance</t>
  </si>
  <si>
    <t>InvoiceNo</t>
  </si>
  <si>
    <t>MA Info</t>
  </si>
  <si>
    <t>INV232897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</si>
</sst>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1" xfId="0" applyNumberFormat="1" applyBorder="1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tabSelected="1" workbookViewId="0">
      <selection sqref="A1:XFD1048576"/>
    </sheetView>
  </sheetViews>
  <sheetFormatPr defaultRowHeight="15" x14ac:dyDescent="0.25"/>
  <cols>
    <col min="1" max="1" width="13.7109375" bestFit="1" customWidth="1"/>
    <col min="2" max="2" width="10" bestFit="1" customWidth="1"/>
    <col min="3" max="3" width="25.28515625" bestFit="1" customWidth="1"/>
    <col min="4" max="4" width="23.140625" bestFit="1" customWidth="1"/>
    <col min="5" max="5" width="41.28515625" bestFit="1" customWidth="1"/>
    <col min="6" max="6" width="7" bestFit="1" customWidth="1"/>
    <col min="7" max="7" width="6.42578125" bestFit="1" customWidth="1"/>
    <col min="8" max="8" width="12.7109375" bestFit="1" customWidth="1"/>
    <col min="9" max="9" width="18" bestFit="1" customWidth="1"/>
    <col min="10" max="10" width="7.140625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style="6" bestFit="1" customWidth="1"/>
    <col min="15" max="15" width="9.85546875" style="6" bestFit="1" customWidth="1"/>
    <col min="16" max="16" width="14.5703125" style="6" bestFit="1" customWidth="1"/>
    <col min="17" max="17" width="9.5703125" style="6" bestFit="1" customWidth="1"/>
    <col min="18" max="18" width="6.5703125" style="6" bestFit="1" customWidth="1"/>
    <col min="19" max="19" width="12" style="6" bestFit="1" customWidth="1"/>
    <col min="20" max="20" width="8.7109375" style="6" bestFit="1" customWidth="1"/>
    <col min="21" max="21" width="6.5703125" style="6" bestFit="1" customWidth="1"/>
    <col min="22" max="22" width="7.5703125" style="6" bestFit="1" customWidth="1"/>
    <col min="23" max="23" width="10.28515625" bestFit="1" customWidth="1"/>
    <col min="24" max="24" width="15.28515625" bestFit="1" customWidth="1"/>
    <col min="25" max="25" width="8.140625" bestFit="1" customWidth="1"/>
  </cols>
  <sheetData>
    <row r="1" spans="1:25" x14ac:dyDescent="0.25">
      <c r="A1" s="3" t="s">
        <v>130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4" t="s">
        <v>12</v>
      </c>
      <c r="O1" s="4" t="s">
        <v>131</v>
      </c>
      <c r="P1" s="4" t="s">
        <v>13</v>
      </c>
      <c r="Q1" s="4" t="s">
        <v>132</v>
      </c>
      <c r="R1" s="4" t="s">
        <v>14</v>
      </c>
      <c r="S1" s="4" t="s">
        <v>15</v>
      </c>
      <c r="T1" s="4" t="s">
        <v>16</v>
      </c>
      <c r="U1" s="4" t="s">
        <v>17</v>
      </c>
      <c r="V1" s="4" t="s">
        <v>18</v>
      </c>
      <c r="W1" s="3" t="s">
        <v>133</v>
      </c>
      <c r="X1" s="3" t="s">
        <v>19</v>
      </c>
      <c r="Y1" s="3" t="s">
        <v>134</v>
      </c>
    </row>
    <row r="2" spans="1:25" x14ac:dyDescent="0.25">
      <c r="A2" s="1">
        <v>44019</v>
      </c>
      <c r="B2" s="2" t="s">
        <v>95</v>
      </c>
      <c r="C2" s="2"/>
      <c r="D2" s="2" t="s">
        <v>96</v>
      </c>
      <c r="E2" s="2" t="s">
        <v>70</v>
      </c>
      <c r="F2" s="2" t="s">
        <v>24</v>
      </c>
      <c r="G2" s="2" t="s">
        <v>24</v>
      </c>
      <c r="H2" s="2" t="s">
        <v>21</v>
      </c>
      <c r="I2" s="2" t="s">
        <v>97</v>
      </c>
      <c r="J2" s="2" t="s">
        <v>23</v>
      </c>
      <c r="K2" s="2">
        <v>13</v>
      </c>
      <c r="L2" s="2">
        <v>273</v>
      </c>
      <c r="M2" s="2">
        <v>243.32</v>
      </c>
      <c r="N2" s="5">
        <v>273</v>
      </c>
      <c r="O2" s="5">
        <v>0</v>
      </c>
      <c r="P2" s="5">
        <v>576.03</v>
      </c>
      <c r="Q2" s="5">
        <v>0</v>
      </c>
      <c r="R2" s="5">
        <v>105.24</v>
      </c>
      <c r="S2" s="5">
        <v>0</v>
      </c>
      <c r="T2" s="5">
        <f t="shared" ref="T2:T27" si="0">SUM(O2:S2)</f>
        <v>681.27</v>
      </c>
      <c r="U2" s="5">
        <f t="shared" ref="U2:U27" si="1">T2*0.15</f>
        <v>102.1905</v>
      </c>
      <c r="V2" s="5">
        <v>783.46</v>
      </c>
      <c r="W2" s="2" t="s">
        <v>135</v>
      </c>
      <c r="X2" s="2" t="s">
        <v>33</v>
      </c>
      <c r="Y2" s="2"/>
    </row>
    <row r="3" spans="1:25" x14ac:dyDescent="0.25">
      <c r="A3" s="1">
        <v>44019</v>
      </c>
      <c r="B3" s="2" t="s">
        <v>98</v>
      </c>
      <c r="C3" s="2"/>
      <c r="D3" s="2" t="s">
        <v>99</v>
      </c>
      <c r="E3" s="2" t="s">
        <v>70</v>
      </c>
      <c r="F3" s="2" t="s">
        <v>24</v>
      </c>
      <c r="G3" s="2" t="s">
        <v>24</v>
      </c>
      <c r="H3" s="2" t="s">
        <v>21</v>
      </c>
      <c r="I3" s="2" t="s">
        <v>97</v>
      </c>
      <c r="J3" s="2" t="s">
        <v>23</v>
      </c>
      <c r="K3" s="2">
        <v>9</v>
      </c>
      <c r="L3" s="2">
        <v>168</v>
      </c>
      <c r="M3" s="2">
        <v>186.37</v>
      </c>
      <c r="N3" s="5">
        <v>187</v>
      </c>
      <c r="O3" s="5">
        <v>0</v>
      </c>
      <c r="P3" s="5">
        <v>394.57</v>
      </c>
      <c r="Q3" s="5">
        <v>0</v>
      </c>
      <c r="R3" s="5">
        <v>72.09</v>
      </c>
      <c r="S3" s="5">
        <v>0</v>
      </c>
      <c r="T3" s="5">
        <f t="shared" si="0"/>
        <v>466.65999999999997</v>
      </c>
      <c r="U3" s="5">
        <f t="shared" si="1"/>
        <v>69.998999999999995</v>
      </c>
      <c r="V3" s="5">
        <v>536.66</v>
      </c>
      <c r="W3" s="2" t="s">
        <v>135</v>
      </c>
      <c r="X3" s="2" t="s">
        <v>33</v>
      </c>
      <c r="Y3" s="2"/>
    </row>
    <row r="4" spans="1:25" x14ac:dyDescent="0.25">
      <c r="A4" s="1">
        <v>44020</v>
      </c>
      <c r="B4" s="2" t="s">
        <v>100</v>
      </c>
      <c r="C4" s="2" t="s">
        <v>101</v>
      </c>
      <c r="D4" s="2" t="s">
        <v>26</v>
      </c>
      <c r="E4" s="2" t="s">
        <v>102</v>
      </c>
      <c r="F4" s="2" t="s">
        <v>21</v>
      </c>
      <c r="G4" s="2" t="s">
        <v>21</v>
      </c>
      <c r="H4" s="2" t="s">
        <v>76</v>
      </c>
      <c r="I4" s="2" t="s">
        <v>76</v>
      </c>
      <c r="J4" s="2" t="s">
        <v>23</v>
      </c>
      <c r="K4" s="2">
        <v>1</v>
      </c>
      <c r="L4" s="2">
        <v>163</v>
      </c>
      <c r="M4" s="2">
        <v>83.2</v>
      </c>
      <c r="N4" s="5">
        <v>163</v>
      </c>
      <c r="O4" s="5">
        <v>0</v>
      </c>
      <c r="P4" s="5">
        <v>682.97</v>
      </c>
      <c r="Q4" s="5">
        <v>0</v>
      </c>
      <c r="R4" s="5">
        <v>124.78</v>
      </c>
      <c r="S4" s="5">
        <v>0</v>
      </c>
      <c r="T4" s="5">
        <f t="shared" si="0"/>
        <v>807.75</v>
      </c>
      <c r="U4" s="5">
        <f t="shared" si="1"/>
        <v>121.16249999999999</v>
      </c>
      <c r="V4" s="5">
        <v>928.91</v>
      </c>
      <c r="W4" s="2" t="s">
        <v>135</v>
      </c>
      <c r="X4" s="2" t="s">
        <v>33</v>
      </c>
      <c r="Y4" s="2"/>
    </row>
    <row r="5" spans="1:25" x14ac:dyDescent="0.25">
      <c r="A5" s="1">
        <v>44014</v>
      </c>
      <c r="B5" s="2" t="s">
        <v>68</v>
      </c>
      <c r="C5" s="2" t="s">
        <v>69</v>
      </c>
      <c r="D5" s="2" t="s">
        <v>70</v>
      </c>
      <c r="E5" s="2" t="s">
        <v>71</v>
      </c>
      <c r="F5" s="2" t="s">
        <v>21</v>
      </c>
      <c r="G5" s="2" t="s">
        <v>21</v>
      </c>
      <c r="H5" s="2" t="s">
        <v>54</v>
      </c>
      <c r="I5" s="2" t="s">
        <v>72</v>
      </c>
      <c r="J5" s="2" t="s">
        <v>23</v>
      </c>
      <c r="K5" s="2">
        <v>7</v>
      </c>
      <c r="L5" s="2">
        <v>148</v>
      </c>
      <c r="M5" s="2">
        <v>137.58000000000001</v>
      </c>
      <c r="N5" s="5">
        <v>148</v>
      </c>
      <c r="O5" s="5">
        <v>0</v>
      </c>
      <c r="P5" s="5">
        <v>284.16000000000003</v>
      </c>
      <c r="Q5" s="5">
        <v>0</v>
      </c>
      <c r="R5" s="5">
        <v>51.92</v>
      </c>
      <c r="S5" s="5">
        <v>0</v>
      </c>
      <c r="T5" s="5">
        <f t="shared" si="0"/>
        <v>336.08000000000004</v>
      </c>
      <c r="U5" s="5">
        <f t="shared" si="1"/>
        <v>50.412000000000006</v>
      </c>
      <c r="V5" s="5">
        <v>386.49</v>
      </c>
      <c r="W5" s="2" t="s">
        <v>135</v>
      </c>
      <c r="X5" s="2" t="s">
        <v>33</v>
      </c>
      <c r="Y5" s="2"/>
    </row>
    <row r="6" spans="1:25" x14ac:dyDescent="0.25">
      <c r="A6" s="1">
        <v>44014</v>
      </c>
      <c r="B6" s="2" t="s">
        <v>41</v>
      </c>
      <c r="C6" s="2" t="s">
        <v>42</v>
      </c>
      <c r="D6" s="2" t="s">
        <v>30</v>
      </c>
      <c r="E6" s="2" t="s">
        <v>43</v>
      </c>
      <c r="F6" s="2" t="s">
        <v>20</v>
      </c>
      <c r="G6" s="2" t="s">
        <v>20</v>
      </c>
      <c r="H6" s="2" t="s">
        <v>20</v>
      </c>
      <c r="I6" s="2" t="s">
        <v>32</v>
      </c>
      <c r="J6" s="2" t="s">
        <v>23</v>
      </c>
      <c r="K6" s="2">
        <v>2</v>
      </c>
      <c r="L6" s="2">
        <v>32</v>
      </c>
      <c r="M6" s="2">
        <v>30.75</v>
      </c>
      <c r="N6" s="5">
        <v>32</v>
      </c>
      <c r="O6" s="5">
        <v>0</v>
      </c>
      <c r="P6" s="5">
        <v>58.15</v>
      </c>
      <c r="Q6" s="5">
        <v>0</v>
      </c>
      <c r="R6" s="5">
        <v>10.62</v>
      </c>
      <c r="S6" s="5">
        <v>0</v>
      </c>
      <c r="T6" s="5">
        <f t="shared" si="0"/>
        <v>68.77</v>
      </c>
      <c r="U6" s="5">
        <f t="shared" si="1"/>
        <v>10.315499999999998</v>
      </c>
      <c r="V6" s="5">
        <v>79.09</v>
      </c>
      <c r="W6" s="2" t="s">
        <v>135</v>
      </c>
      <c r="X6" s="2" t="s">
        <v>33</v>
      </c>
      <c r="Y6" s="2"/>
    </row>
    <row r="7" spans="1:25" x14ac:dyDescent="0.25">
      <c r="A7" s="1">
        <v>44014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20</v>
      </c>
      <c r="G7" s="2" t="s">
        <v>20</v>
      </c>
      <c r="H7" s="2" t="s">
        <v>20</v>
      </c>
      <c r="I7" s="2" t="s">
        <v>32</v>
      </c>
      <c r="J7" s="2" t="s">
        <v>23</v>
      </c>
      <c r="K7" s="2">
        <v>2</v>
      </c>
      <c r="L7" s="2">
        <v>37</v>
      </c>
      <c r="M7" s="2">
        <v>28.9</v>
      </c>
      <c r="N7" s="5">
        <v>37</v>
      </c>
      <c r="O7" s="5">
        <v>0</v>
      </c>
      <c r="P7" s="5">
        <v>58.15</v>
      </c>
      <c r="Q7" s="5">
        <v>0</v>
      </c>
      <c r="R7" s="5">
        <v>10.62</v>
      </c>
      <c r="S7" s="5">
        <v>0</v>
      </c>
      <c r="T7" s="5">
        <f t="shared" si="0"/>
        <v>68.77</v>
      </c>
      <c r="U7" s="5">
        <f t="shared" si="1"/>
        <v>10.315499999999998</v>
      </c>
      <c r="V7" s="5">
        <v>79.09</v>
      </c>
      <c r="W7" s="2" t="s">
        <v>135</v>
      </c>
      <c r="X7" s="2" t="s">
        <v>33</v>
      </c>
      <c r="Y7" s="2"/>
    </row>
    <row r="8" spans="1:25" x14ac:dyDescent="0.25">
      <c r="A8" s="1">
        <v>44014</v>
      </c>
      <c r="B8" s="2" t="s">
        <v>34</v>
      </c>
      <c r="C8" s="2" t="s">
        <v>35</v>
      </c>
      <c r="D8" s="2" t="s">
        <v>30</v>
      </c>
      <c r="E8" s="2" t="s">
        <v>36</v>
      </c>
      <c r="F8" s="2" t="s">
        <v>20</v>
      </c>
      <c r="G8" s="2" t="s">
        <v>20</v>
      </c>
      <c r="H8" s="2" t="s">
        <v>20</v>
      </c>
      <c r="I8" s="2" t="s">
        <v>32</v>
      </c>
      <c r="J8" s="2" t="s">
        <v>23</v>
      </c>
      <c r="K8" s="2">
        <v>7</v>
      </c>
      <c r="L8" s="2">
        <v>152</v>
      </c>
      <c r="M8" s="2">
        <v>126.67</v>
      </c>
      <c r="N8" s="5">
        <v>152</v>
      </c>
      <c r="O8" s="5">
        <v>0</v>
      </c>
      <c r="P8" s="5">
        <v>124.64</v>
      </c>
      <c r="Q8" s="5">
        <v>0</v>
      </c>
      <c r="R8" s="5">
        <v>22.77</v>
      </c>
      <c r="S8" s="5">
        <v>0</v>
      </c>
      <c r="T8" s="5">
        <f t="shared" si="0"/>
        <v>147.41</v>
      </c>
      <c r="U8" s="5">
        <f t="shared" si="1"/>
        <v>22.111499999999999</v>
      </c>
      <c r="V8" s="5">
        <v>169.52</v>
      </c>
      <c r="W8" s="2" t="s">
        <v>135</v>
      </c>
      <c r="X8" s="2" t="s">
        <v>33</v>
      </c>
      <c r="Y8" s="2"/>
    </row>
    <row r="9" spans="1:25" x14ac:dyDescent="0.25">
      <c r="A9" s="1">
        <v>44014</v>
      </c>
      <c r="B9" s="2" t="s">
        <v>44</v>
      </c>
      <c r="C9" s="2" t="s">
        <v>45</v>
      </c>
      <c r="D9" s="2" t="s">
        <v>30</v>
      </c>
      <c r="E9" s="2" t="s">
        <v>46</v>
      </c>
      <c r="F9" s="2" t="s">
        <v>20</v>
      </c>
      <c r="G9" s="2" t="s">
        <v>20</v>
      </c>
      <c r="H9" s="2" t="s">
        <v>27</v>
      </c>
      <c r="I9" s="2" t="s">
        <v>40</v>
      </c>
      <c r="J9" s="2" t="s">
        <v>23</v>
      </c>
      <c r="K9" s="2">
        <v>6</v>
      </c>
      <c r="L9" s="2">
        <v>138</v>
      </c>
      <c r="M9" s="2">
        <v>165.12</v>
      </c>
      <c r="N9" s="5">
        <v>166</v>
      </c>
      <c r="O9" s="5">
        <v>0</v>
      </c>
      <c r="P9" s="5">
        <v>136.12</v>
      </c>
      <c r="Q9" s="5">
        <v>0</v>
      </c>
      <c r="R9" s="5">
        <v>24.87</v>
      </c>
      <c r="S9" s="5">
        <v>0</v>
      </c>
      <c r="T9" s="5">
        <f t="shared" si="0"/>
        <v>160.99</v>
      </c>
      <c r="U9" s="5">
        <f t="shared" si="1"/>
        <v>24.148500000000002</v>
      </c>
      <c r="V9" s="5">
        <v>185.14</v>
      </c>
      <c r="W9" s="2" t="s">
        <v>135</v>
      </c>
      <c r="X9" s="2" t="s">
        <v>33</v>
      </c>
      <c r="Y9" s="2"/>
    </row>
    <row r="10" spans="1:25" x14ac:dyDescent="0.25">
      <c r="A10" s="1">
        <v>44014</v>
      </c>
      <c r="B10" s="2" t="s">
        <v>37</v>
      </c>
      <c r="C10" s="2" t="s">
        <v>38</v>
      </c>
      <c r="D10" s="2" t="s">
        <v>30</v>
      </c>
      <c r="E10" s="2" t="s">
        <v>39</v>
      </c>
      <c r="F10" s="2" t="s">
        <v>20</v>
      </c>
      <c r="G10" s="2" t="s">
        <v>20</v>
      </c>
      <c r="H10" s="2" t="s">
        <v>27</v>
      </c>
      <c r="I10" s="2" t="s">
        <v>40</v>
      </c>
      <c r="J10" s="2" t="s">
        <v>23</v>
      </c>
      <c r="K10" s="2">
        <v>8</v>
      </c>
      <c r="L10" s="2">
        <v>163</v>
      </c>
      <c r="M10" s="2">
        <v>207</v>
      </c>
      <c r="N10" s="5">
        <v>207</v>
      </c>
      <c r="O10" s="5">
        <v>0</v>
      </c>
      <c r="P10" s="5">
        <v>169.74</v>
      </c>
      <c r="Q10" s="5">
        <v>0</v>
      </c>
      <c r="R10" s="5">
        <v>31.01</v>
      </c>
      <c r="S10" s="5">
        <v>0</v>
      </c>
      <c r="T10" s="5">
        <f t="shared" si="0"/>
        <v>200.75</v>
      </c>
      <c r="U10" s="5">
        <f t="shared" si="1"/>
        <v>30.112499999999997</v>
      </c>
      <c r="V10" s="5">
        <v>230.86</v>
      </c>
      <c r="W10" s="2" t="s">
        <v>135</v>
      </c>
      <c r="X10" s="2" t="s">
        <v>33</v>
      </c>
      <c r="Y10" s="2"/>
    </row>
    <row r="11" spans="1:25" x14ac:dyDescent="0.25">
      <c r="A11" s="1">
        <v>44014</v>
      </c>
      <c r="B11" s="2" t="s">
        <v>47</v>
      </c>
      <c r="C11" s="2" t="s">
        <v>48</v>
      </c>
      <c r="D11" s="2" t="s">
        <v>30</v>
      </c>
      <c r="E11" s="2" t="s">
        <v>49</v>
      </c>
      <c r="F11" s="2" t="s">
        <v>20</v>
      </c>
      <c r="G11" s="2" t="s">
        <v>20</v>
      </c>
      <c r="H11" s="2" t="s">
        <v>20</v>
      </c>
      <c r="I11" s="2" t="s">
        <v>50</v>
      </c>
      <c r="J11" s="2" t="s">
        <v>23</v>
      </c>
      <c r="K11" s="2">
        <v>4</v>
      </c>
      <c r="L11" s="2">
        <v>39</v>
      </c>
      <c r="M11" s="2">
        <v>78.84</v>
      </c>
      <c r="N11" s="5">
        <v>79</v>
      </c>
      <c r="O11" s="5">
        <v>0</v>
      </c>
      <c r="P11" s="5">
        <v>64.78</v>
      </c>
      <c r="Q11" s="5">
        <v>0</v>
      </c>
      <c r="R11" s="5">
        <v>11.84</v>
      </c>
      <c r="S11" s="5">
        <v>0</v>
      </c>
      <c r="T11" s="5">
        <f t="shared" si="0"/>
        <v>76.62</v>
      </c>
      <c r="U11" s="5">
        <f t="shared" si="1"/>
        <v>11.493</v>
      </c>
      <c r="V11" s="5">
        <v>88.11</v>
      </c>
      <c r="W11" s="2" t="s">
        <v>135</v>
      </c>
      <c r="X11" s="2" t="s">
        <v>33</v>
      </c>
      <c r="Y11" s="2"/>
    </row>
    <row r="12" spans="1:25" x14ac:dyDescent="0.25">
      <c r="A12" s="1">
        <v>44014</v>
      </c>
      <c r="B12" s="2" t="s">
        <v>51</v>
      </c>
      <c r="C12" s="2" t="s">
        <v>52</v>
      </c>
      <c r="D12" s="2" t="s">
        <v>30</v>
      </c>
      <c r="E12" s="2" t="s">
        <v>53</v>
      </c>
      <c r="F12" s="2" t="s">
        <v>20</v>
      </c>
      <c r="G12" s="2" t="s">
        <v>20</v>
      </c>
      <c r="H12" s="2" t="s">
        <v>20</v>
      </c>
      <c r="I12" s="2" t="s">
        <v>32</v>
      </c>
      <c r="J12" s="2" t="s">
        <v>23</v>
      </c>
      <c r="K12" s="2">
        <v>3</v>
      </c>
      <c r="L12" s="2">
        <v>58</v>
      </c>
      <c r="M12" s="2">
        <v>57.68</v>
      </c>
      <c r="N12" s="5">
        <v>58</v>
      </c>
      <c r="O12" s="5">
        <v>0</v>
      </c>
      <c r="P12" s="5">
        <v>58.15</v>
      </c>
      <c r="Q12" s="5">
        <v>0</v>
      </c>
      <c r="R12" s="5">
        <v>10.62</v>
      </c>
      <c r="S12" s="5">
        <v>0</v>
      </c>
      <c r="T12" s="5">
        <f t="shared" si="0"/>
        <v>68.77</v>
      </c>
      <c r="U12" s="5">
        <f t="shared" si="1"/>
        <v>10.315499999999998</v>
      </c>
      <c r="V12" s="5">
        <v>79.09</v>
      </c>
      <c r="W12" s="2" t="s">
        <v>135</v>
      </c>
      <c r="X12" s="2" t="s">
        <v>33</v>
      </c>
      <c r="Y12" s="2"/>
    </row>
    <row r="13" spans="1:25" x14ac:dyDescent="0.25">
      <c r="A13" s="1">
        <v>44014</v>
      </c>
      <c r="B13" s="2" t="s">
        <v>65</v>
      </c>
      <c r="C13" s="2" t="s">
        <v>48</v>
      </c>
      <c r="D13" s="2" t="s">
        <v>30</v>
      </c>
      <c r="E13" s="2" t="s">
        <v>66</v>
      </c>
      <c r="F13" s="2" t="s">
        <v>20</v>
      </c>
      <c r="G13" s="2" t="s">
        <v>20</v>
      </c>
      <c r="H13" s="2" t="s">
        <v>20</v>
      </c>
      <c r="I13" s="2" t="s">
        <v>67</v>
      </c>
      <c r="J13" s="2" t="s">
        <v>23</v>
      </c>
      <c r="K13" s="2">
        <v>20</v>
      </c>
      <c r="L13" s="2">
        <v>355</v>
      </c>
      <c r="M13" s="2">
        <v>338.74</v>
      </c>
      <c r="N13" s="5">
        <v>355</v>
      </c>
      <c r="O13" s="5">
        <v>0</v>
      </c>
      <c r="P13" s="5">
        <v>291.10000000000002</v>
      </c>
      <c r="Q13" s="5">
        <v>0</v>
      </c>
      <c r="R13" s="5">
        <v>53.18</v>
      </c>
      <c r="S13" s="5">
        <v>0</v>
      </c>
      <c r="T13" s="5">
        <f t="shared" si="0"/>
        <v>344.28000000000003</v>
      </c>
      <c r="U13" s="5">
        <f t="shared" si="1"/>
        <v>51.642000000000003</v>
      </c>
      <c r="V13" s="5">
        <v>395.92</v>
      </c>
      <c r="W13" s="2" t="s">
        <v>135</v>
      </c>
      <c r="X13" s="2" t="s">
        <v>33</v>
      </c>
      <c r="Y13" s="2"/>
    </row>
    <row r="14" spans="1:25" x14ac:dyDescent="0.25">
      <c r="A14" s="1">
        <v>44014</v>
      </c>
      <c r="B14" s="2" t="s">
        <v>59</v>
      </c>
      <c r="C14" s="2" t="s">
        <v>48</v>
      </c>
      <c r="D14" s="2" t="s">
        <v>30</v>
      </c>
      <c r="E14" s="2" t="s">
        <v>36</v>
      </c>
      <c r="F14" s="2" t="s">
        <v>20</v>
      </c>
      <c r="G14" s="2" t="s">
        <v>20</v>
      </c>
      <c r="H14" s="2" t="s">
        <v>20</v>
      </c>
      <c r="I14" s="2" t="s">
        <v>32</v>
      </c>
      <c r="J14" s="2" t="s">
        <v>23</v>
      </c>
      <c r="K14" s="2">
        <v>7</v>
      </c>
      <c r="L14" s="2">
        <v>157</v>
      </c>
      <c r="M14" s="2">
        <v>194.56</v>
      </c>
      <c r="N14" s="5">
        <v>195</v>
      </c>
      <c r="O14" s="5">
        <v>0</v>
      </c>
      <c r="P14" s="5">
        <v>159.9</v>
      </c>
      <c r="Q14" s="5">
        <v>0</v>
      </c>
      <c r="R14" s="5">
        <v>29.21</v>
      </c>
      <c r="S14" s="5">
        <v>0</v>
      </c>
      <c r="T14" s="5">
        <f t="shared" si="0"/>
        <v>189.11</v>
      </c>
      <c r="U14" s="5">
        <f t="shared" si="1"/>
        <v>28.366500000000002</v>
      </c>
      <c r="V14" s="5">
        <v>217.48</v>
      </c>
      <c r="W14" s="2" t="s">
        <v>135</v>
      </c>
      <c r="X14" s="2" t="s">
        <v>33</v>
      </c>
      <c r="Y14" s="2"/>
    </row>
    <row r="15" spans="1:25" x14ac:dyDescent="0.25">
      <c r="A15" s="1">
        <v>44014</v>
      </c>
      <c r="B15" s="2" t="s">
        <v>60</v>
      </c>
      <c r="C15" s="2" t="s">
        <v>56</v>
      </c>
      <c r="D15" s="2" t="s">
        <v>30</v>
      </c>
      <c r="E15" s="2" t="s">
        <v>61</v>
      </c>
      <c r="F15" s="2" t="s">
        <v>20</v>
      </c>
      <c r="G15" s="2" t="s">
        <v>20</v>
      </c>
      <c r="H15" s="2" t="s">
        <v>20</v>
      </c>
      <c r="I15" s="2" t="s">
        <v>32</v>
      </c>
      <c r="J15" s="2" t="s">
        <v>23</v>
      </c>
      <c r="K15" s="2">
        <v>4</v>
      </c>
      <c r="L15" s="2">
        <v>41</v>
      </c>
      <c r="M15" s="2">
        <v>121.35</v>
      </c>
      <c r="N15" s="5">
        <v>122</v>
      </c>
      <c r="O15" s="5">
        <v>0</v>
      </c>
      <c r="P15" s="5">
        <v>100.04</v>
      </c>
      <c r="Q15" s="5">
        <v>0</v>
      </c>
      <c r="R15" s="5">
        <v>18.28</v>
      </c>
      <c r="S15" s="5">
        <v>0</v>
      </c>
      <c r="T15" s="5">
        <f t="shared" si="0"/>
        <v>118.32000000000001</v>
      </c>
      <c r="U15" s="5">
        <f t="shared" si="1"/>
        <v>17.748000000000001</v>
      </c>
      <c r="V15" s="5">
        <v>136.07</v>
      </c>
      <c r="W15" s="2" t="s">
        <v>135</v>
      </c>
      <c r="X15" s="2" t="s">
        <v>33</v>
      </c>
      <c r="Y15" s="2"/>
    </row>
    <row r="16" spans="1:25" x14ac:dyDescent="0.25">
      <c r="A16" s="1">
        <v>44014</v>
      </c>
      <c r="B16" s="2" t="s">
        <v>62</v>
      </c>
      <c r="C16" s="2" t="s">
        <v>48</v>
      </c>
      <c r="D16" s="2" t="s">
        <v>30</v>
      </c>
      <c r="E16" s="2" t="s">
        <v>63</v>
      </c>
      <c r="F16" s="2" t="s">
        <v>20</v>
      </c>
      <c r="G16" s="2" t="s">
        <v>20</v>
      </c>
      <c r="H16" s="2" t="s">
        <v>20</v>
      </c>
      <c r="I16" s="2" t="s">
        <v>64</v>
      </c>
      <c r="J16" s="2" t="s">
        <v>23</v>
      </c>
      <c r="K16" s="2">
        <v>13</v>
      </c>
      <c r="L16" s="2">
        <v>324</v>
      </c>
      <c r="M16" s="2">
        <v>262.5</v>
      </c>
      <c r="N16" s="5">
        <v>324</v>
      </c>
      <c r="O16" s="5">
        <v>0</v>
      </c>
      <c r="P16" s="5">
        <v>265.68</v>
      </c>
      <c r="Q16" s="5">
        <v>0</v>
      </c>
      <c r="R16" s="5">
        <v>48.54</v>
      </c>
      <c r="S16" s="5">
        <v>0</v>
      </c>
      <c r="T16" s="5">
        <f t="shared" si="0"/>
        <v>314.22000000000003</v>
      </c>
      <c r="U16" s="5">
        <f t="shared" si="1"/>
        <v>47.133000000000003</v>
      </c>
      <c r="V16" s="5">
        <v>361.35</v>
      </c>
      <c r="W16" s="2" t="s">
        <v>135</v>
      </c>
      <c r="X16" s="2" t="s">
        <v>33</v>
      </c>
      <c r="Y16" s="2"/>
    </row>
    <row r="17" spans="1:25" x14ac:dyDescent="0.25">
      <c r="A17" s="1">
        <v>44015</v>
      </c>
      <c r="B17" s="2" t="s">
        <v>79</v>
      </c>
      <c r="C17" s="2" t="s">
        <v>48</v>
      </c>
      <c r="D17" s="2" t="s">
        <v>30</v>
      </c>
      <c r="E17" s="2" t="s">
        <v>80</v>
      </c>
      <c r="F17" s="2" t="s">
        <v>20</v>
      </c>
      <c r="G17" s="2" t="s">
        <v>20</v>
      </c>
      <c r="H17" s="2" t="s">
        <v>20</v>
      </c>
      <c r="I17" s="2" t="s">
        <v>32</v>
      </c>
      <c r="J17" s="2" t="s">
        <v>23</v>
      </c>
      <c r="K17" s="2">
        <v>15</v>
      </c>
      <c r="L17" s="2">
        <v>331</v>
      </c>
      <c r="M17" s="2">
        <v>363.84</v>
      </c>
      <c r="N17" s="5">
        <v>364</v>
      </c>
      <c r="O17" s="5">
        <v>0</v>
      </c>
      <c r="P17" s="5">
        <v>298.48</v>
      </c>
      <c r="Q17" s="5">
        <v>0</v>
      </c>
      <c r="R17" s="5">
        <v>54.53</v>
      </c>
      <c r="S17" s="5">
        <v>0</v>
      </c>
      <c r="T17" s="5">
        <f t="shared" si="0"/>
        <v>353.01</v>
      </c>
      <c r="U17" s="5">
        <f t="shared" si="1"/>
        <v>52.951499999999996</v>
      </c>
      <c r="V17" s="5">
        <v>405.96</v>
      </c>
      <c r="W17" s="2" t="s">
        <v>135</v>
      </c>
      <c r="X17" s="2" t="s">
        <v>33</v>
      </c>
      <c r="Y17" s="2"/>
    </row>
    <row r="18" spans="1:25" x14ac:dyDescent="0.25">
      <c r="A18" s="1">
        <v>44014</v>
      </c>
      <c r="B18" s="2" t="s">
        <v>55</v>
      </c>
      <c r="C18" s="2" t="s">
        <v>56</v>
      </c>
      <c r="D18" s="2" t="s">
        <v>30</v>
      </c>
      <c r="E18" s="2" t="s">
        <v>57</v>
      </c>
      <c r="F18" s="2" t="s">
        <v>20</v>
      </c>
      <c r="G18" s="2" t="s">
        <v>20</v>
      </c>
      <c r="H18" s="2" t="s">
        <v>20</v>
      </c>
      <c r="I18" s="2" t="s">
        <v>32</v>
      </c>
      <c r="J18" s="2" t="s">
        <v>23</v>
      </c>
      <c r="K18" s="2">
        <v>5</v>
      </c>
      <c r="L18" s="2">
        <v>64</v>
      </c>
      <c r="M18" s="2">
        <v>128.22999999999999</v>
      </c>
      <c r="N18" s="5">
        <v>129</v>
      </c>
      <c r="O18" s="5">
        <v>0</v>
      </c>
      <c r="P18" s="5">
        <v>105.78</v>
      </c>
      <c r="Q18" s="5">
        <v>0</v>
      </c>
      <c r="R18" s="5">
        <v>19.329999999999998</v>
      </c>
      <c r="S18" s="5">
        <v>0</v>
      </c>
      <c r="T18" s="5">
        <f t="shared" si="0"/>
        <v>125.11</v>
      </c>
      <c r="U18" s="5">
        <f t="shared" si="1"/>
        <v>18.766500000000001</v>
      </c>
      <c r="V18" s="5">
        <v>143.88</v>
      </c>
      <c r="W18" s="2" t="s">
        <v>135</v>
      </c>
      <c r="X18" s="2" t="s">
        <v>33</v>
      </c>
      <c r="Y18" s="2"/>
    </row>
    <row r="19" spans="1:25" x14ac:dyDescent="0.25">
      <c r="A19" s="1">
        <v>44014</v>
      </c>
      <c r="B19" s="2" t="s">
        <v>58</v>
      </c>
      <c r="C19" s="2" t="s">
        <v>48</v>
      </c>
      <c r="D19" s="2" t="s">
        <v>30</v>
      </c>
      <c r="E19" s="2" t="s">
        <v>43</v>
      </c>
      <c r="F19" s="2" t="s">
        <v>20</v>
      </c>
      <c r="G19" s="2" t="s">
        <v>20</v>
      </c>
      <c r="H19" s="2" t="s">
        <v>20</v>
      </c>
      <c r="I19" s="2" t="s">
        <v>32</v>
      </c>
      <c r="J19" s="2" t="s">
        <v>23</v>
      </c>
      <c r="K19" s="2">
        <v>3</v>
      </c>
      <c r="L19" s="2">
        <v>29</v>
      </c>
      <c r="M19" s="2">
        <v>89.78</v>
      </c>
      <c r="N19" s="5">
        <v>90</v>
      </c>
      <c r="O19" s="5">
        <v>0</v>
      </c>
      <c r="P19" s="5">
        <v>73.8</v>
      </c>
      <c r="Q19" s="5">
        <v>0</v>
      </c>
      <c r="R19" s="5">
        <v>13.48</v>
      </c>
      <c r="S19" s="5">
        <v>0</v>
      </c>
      <c r="T19" s="5">
        <f t="shared" si="0"/>
        <v>87.28</v>
      </c>
      <c r="U19" s="5">
        <f t="shared" si="1"/>
        <v>13.092000000000001</v>
      </c>
      <c r="V19" s="5">
        <v>100.37</v>
      </c>
      <c r="W19" s="2" t="s">
        <v>135</v>
      </c>
      <c r="X19" s="2" t="s">
        <v>33</v>
      </c>
      <c r="Y19" s="2"/>
    </row>
    <row r="20" spans="1:25" x14ac:dyDescent="0.25">
      <c r="A20" s="1">
        <v>44014</v>
      </c>
      <c r="B20" s="2" t="s">
        <v>77</v>
      </c>
      <c r="C20" s="2" t="s">
        <v>48</v>
      </c>
      <c r="D20" s="2" t="s">
        <v>30</v>
      </c>
      <c r="E20" s="2" t="s">
        <v>78</v>
      </c>
      <c r="F20" s="2" t="s">
        <v>20</v>
      </c>
      <c r="G20" s="2" t="s">
        <v>20</v>
      </c>
      <c r="H20" s="2" t="s">
        <v>24</v>
      </c>
      <c r="I20" s="2" t="s">
        <v>25</v>
      </c>
      <c r="J20" s="2" t="s">
        <v>23</v>
      </c>
      <c r="K20" s="2">
        <v>5</v>
      </c>
      <c r="L20" s="2">
        <v>59</v>
      </c>
      <c r="M20" s="2">
        <v>61.2</v>
      </c>
      <c r="N20" s="5">
        <v>62</v>
      </c>
      <c r="O20" s="5">
        <v>0</v>
      </c>
      <c r="P20" s="5">
        <v>77.5</v>
      </c>
      <c r="Q20" s="5">
        <v>0</v>
      </c>
      <c r="R20" s="5">
        <v>14.16</v>
      </c>
      <c r="S20" s="5">
        <v>0</v>
      </c>
      <c r="T20" s="5">
        <f t="shared" si="0"/>
        <v>91.66</v>
      </c>
      <c r="U20" s="5">
        <f t="shared" si="1"/>
        <v>13.748999999999999</v>
      </c>
      <c r="V20" s="5">
        <v>105.41</v>
      </c>
      <c r="W20" s="2" t="s">
        <v>135</v>
      </c>
      <c r="X20" s="2" t="s">
        <v>33</v>
      </c>
      <c r="Y20" s="2"/>
    </row>
    <row r="21" spans="1:25" x14ac:dyDescent="0.25">
      <c r="A21" s="1">
        <v>44014</v>
      </c>
      <c r="B21" s="2" t="s">
        <v>73</v>
      </c>
      <c r="C21" s="2" t="s">
        <v>74</v>
      </c>
      <c r="D21" s="2" t="s">
        <v>30</v>
      </c>
      <c r="E21" s="2" t="s">
        <v>75</v>
      </c>
      <c r="F21" s="2" t="s">
        <v>20</v>
      </c>
      <c r="G21" s="2" t="s">
        <v>20</v>
      </c>
      <c r="H21" s="2" t="s">
        <v>76</v>
      </c>
      <c r="I21" s="2" t="s">
        <v>76</v>
      </c>
      <c r="J21" s="2" t="s">
        <v>23</v>
      </c>
      <c r="K21" s="2">
        <v>3</v>
      </c>
      <c r="L21" s="2">
        <v>35</v>
      </c>
      <c r="M21" s="2">
        <v>30.73</v>
      </c>
      <c r="N21" s="5">
        <v>35</v>
      </c>
      <c r="O21" s="5">
        <v>0</v>
      </c>
      <c r="P21" s="5">
        <v>70.7</v>
      </c>
      <c r="Q21" s="5">
        <v>0</v>
      </c>
      <c r="R21" s="5">
        <v>12.92</v>
      </c>
      <c r="S21" s="5">
        <v>0</v>
      </c>
      <c r="T21" s="5">
        <f t="shared" si="0"/>
        <v>83.62</v>
      </c>
      <c r="U21" s="5">
        <f t="shared" si="1"/>
        <v>12.543000000000001</v>
      </c>
      <c r="V21" s="5">
        <v>96.16</v>
      </c>
      <c r="W21" s="2" t="s">
        <v>135</v>
      </c>
      <c r="X21" s="2" t="s">
        <v>33</v>
      </c>
      <c r="Y21" s="2"/>
    </row>
    <row r="22" spans="1:25" x14ac:dyDescent="0.25">
      <c r="A22" s="1">
        <v>44018</v>
      </c>
      <c r="B22" s="2" t="s">
        <v>81</v>
      </c>
      <c r="C22" s="2" t="s">
        <v>82</v>
      </c>
      <c r="D22" s="2" t="s">
        <v>70</v>
      </c>
      <c r="E22" s="2" t="s">
        <v>83</v>
      </c>
      <c r="F22" s="2" t="s">
        <v>21</v>
      </c>
      <c r="G22" s="2" t="s">
        <v>21</v>
      </c>
      <c r="H22" s="2" t="s">
        <v>20</v>
      </c>
      <c r="I22" s="2" t="s">
        <v>50</v>
      </c>
      <c r="J22" s="2" t="s">
        <v>23</v>
      </c>
      <c r="K22" s="2">
        <v>5</v>
      </c>
      <c r="L22" s="2">
        <v>111</v>
      </c>
      <c r="M22" s="2">
        <v>110.03</v>
      </c>
      <c r="N22" s="5">
        <v>111</v>
      </c>
      <c r="O22" s="5">
        <v>0</v>
      </c>
      <c r="P22" s="5">
        <v>236.43</v>
      </c>
      <c r="Q22" s="5">
        <v>0</v>
      </c>
      <c r="R22" s="5">
        <v>43.2</v>
      </c>
      <c r="S22" s="5">
        <v>0</v>
      </c>
      <c r="T22" s="5">
        <f t="shared" si="0"/>
        <v>279.63</v>
      </c>
      <c r="U22" s="5">
        <f t="shared" si="1"/>
        <v>41.944499999999998</v>
      </c>
      <c r="V22" s="5">
        <v>321.57</v>
      </c>
      <c r="W22" s="2" t="s">
        <v>135</v>
      </c>
      <c r="X22" s="2" t="s">
        <v>33</v>
      </c>
      <c r="Y22" s="2"/>
    </row>
    <row r="23" spans="1:25" x14ac:dyDescent="0.25">
      <c r="A23" s="1">
        <v>44018</v>
      </c>
      <c r="B23" s="2" t="s">
        <v>91</v>
      </c>
      <c r="C23" s="2" t="s">
        <v>92</v>
      </c>
      <c r="D23" s="2" t="s">
        <v>30</v>
      </c>
      <c r="E23" s="2" t="s">
        <v>93</v>
      </c>
      <c r="F23" s="2" t="s">
        <v>20</v>
      </c>
      <c r="G23" s="2" t="s">
        <v>20</v>
      </c>
      <c r="H23" s="2" t="s">
        <v>24</v>
      </c>
      <c r="I23" s="2" t="s">
        <v>94</v>
      </c>
      <c r="J23" s="2" t="s">
        <v>23</v>
      </c>
      <c r="K23" s="2">
        <v>1</v>
      </c>
      <c r="L23" s="2">
        <v>20</v>
      </c>
      <c r="M23" s="2">
        <v>18.239999999999998</v>
      </c>
      <c r="N23" s="5">
        <v>20</v>
      </c>
      <c r="O23" s="5">
        <v>0</v>
      </c>
      <c r="P23" s="5">
        <v>58.15</v>
      </c>
      <c r="Q23" s="5">
        <v>0</v>
      </c>
      <c r="R23" s="5">
        <v>10.62</v>
      </c>
      <c r="S23" s="5">
        <v>0</v>
      </c>
      <c r="T23" s="5">
        <f t="shared" si="0"/>
        <v>68.77</v>
      </c>
      <c r="U23" s="5">
        <f t="shared" si="1"/>
        <v>10.315499999999998</v>
      </c>
      <c r="V23" s="5">
        <v>79.09</v>
      </c>
      <c r="W23" s="2" t="s">
        <v>135</v>
      </c>
      <c r="X23" s="2" t="s">
        <v>33</v>
      </c>
      <c r="Y23" s="2"/>
    </row>
    <row r="24" spans="1:25" x14ac:dyDescent="0.25">
      <c r="A24" s="1">
        <v>44018</v>
      </c>
      <c r="B24" s="2" t="s">
        <v>84</v>
      </c>
      <c r="C24" s="2" t="s">
        <v>85</v>
      </c>
      <c r="D24" s="2" t="s">
        <v>70</v>
      </c>
      <c r="E24" s="2" t="s">
        <v>86</v>
      </c>
      <c r="F24" s="2" t="s">
        <v>21</v>
      </c>
      <c r="G24" s="2" t="s">
        <v>21</v>
      </c>
      <c r="H24" s="2" t="s">
        <v>21</v>
      </c>
      <c r="I24" s="2" t="s">
        <v>22</v>
      </c>
      <c r="J24" s="2" t="s">
        <v>23</v>
      </c>
      <c r="K24" s="2">
        <v>10</v>
      </c>
      <c r="L24" s="2">
        <v>140</v>
      </c>
      <c r="M24" s="2">
        <v>214.14</v>
      </c>
      <c r="N24" s="5">
        <v>215</v>
      </c>
      <c r="O24" s="5">
        <v>0</v>
      </c>
      <c r="P24" s="5">
        <v>176.3</v>
      </c>
      <c r="Q24" s="5">
        <v>0</v>
      </c>
      <c r="R24" s="5">
        <v>32.21</v>
      </c>
      <c r="S24" s="5">
        <v>0</v>
      </c>
      <c r="T24" s="5">
        <f t="shared" si="0"/>
        <v>208.51000000000002</v>
      </c>
      <c r="U24" s="5">
        <f t="shared" si="1"/>
        <v>31.276500000000002</v>
      </c>
      <c r="V24" s="5">
        <v>239.79</v>
      </c>
      <c r="W24" s="2" t="s">
        <v>135</v>
      </c>
      <c r="X24" s="2" t="s">
        <v>33</v>
      </c>
      <c r="Y24" s="2"/>
    </row>
    <row r="25" spans="1:25" x14ac:dyDescent="0.25">
      <c r="A25" s="1">
        <v>44018</v>
      </c>
      <c r="B25" s="2" t="s">
        <v>87</v>
      </c>
      <c r="C25" s="2" t="s">
        <v>88</v>
      </c>
      <c r="D25" s="2" t="s">
        <v>70</v>
      </c>
      <c r="E25" s="2" t="s">
        <v>89</v>
      </c>
      <c r="F25" s="2" t="s">
        <v>21</v>
      </c>
      <c r="G25" s="2" t="s">
        <v>21</v>
      </c>
      <c r="H25" s="2" t="s">
        <v>20</v>
      </c>
      <c r="I25" s="2" t="s">
        <v>90</v>
      </c>
      <c r="J25" s="2" t="s">
        <v>23</v>
      </c>
      <c r="K25" s="2">
        <v>1</v>
      </c>
      <c r="L25" s="2">
        <v>669</v>
      </c>
      <c r="M25" s="2">
        <v>418.32</v>
      </c>
      <c r="N25" s="5">
        <v>669</v>
      </c>
      <c r="O25" s="5">
        <v>0</v>
      </c>
      <c r="P25" s="5">
        <v>1424.97</v>
      </c>
      <c r="Q25" s="5">
        <v>0</v>
      </c>
      <c r="R25" s="5">
        <v>260.33999999999997</v>
      </c>
      <c r="S25" s="5">
        <v>0</v>
      </c>
      <c r="T25" s="5">
        <f t="shared" si="0"/>
        <v>1685.31</v>
      </c>
      <c r="U25" s="5">
        <f t="shared" si="1"/>
        <v>252.79649999999998</v>
      </c>
      <c r="V25" s="5">
        <v>1938.11</v>
      </c>
      <c r="W25" s="2" t="s">
        <v>135</v>
      </c>
      <c r="X25" s="2" t="s">
        <v>33</v>
      </c>
      <c r="Y25" s="2"/>
    </row>
    <row r="26" spans="1:25" x14ac:dyDescent="0.25">
      <c r="A26" s="1">
        <v>44020</v>
      </c>
      <c r="B26" s="2" t="s">
        <v>120</v>
      </c>
      <c r="C26" s="2" t="s">
        <v>121</v>
      </c>
      <c r="D26" s="2" t="s">
        <v>122</v>
      </c>
      <c r="E26" s="2" t="s">
        <v>123</v>
      </c>
      <c r="F26" s="2" t="s">
        <v>20</v>
      </c>
      <c r="G26" s="2" t="s">
        <v>20</v>
      </c>
      <c r="H26" s="2" t="s">
        <v>124</v>
      </c>
      <c r="I26" s="2" t="s">
        <v>124</v>
      </c>
      <c r="J26" s="2" t="s">
        <v>23</v>
      </c>
      <c r="K26" s="2">
        <v>4</v>
      </c>
      <c r="L26" s="2">
        <v>72</v>
      </c>
      <c r="M26" s="2">
        <v>59.32</v>
      </c>
      <c r="N26" s="5">
        <v>72</v>
      </c>
      <c r="O26" s="5">
        <v>0</v>
      </c>
      <c r="P26" s="5">
        <v>166.32</v>
      </c>
      <c r="Q26" s="5">
        <v>0</v>
      </c>
      <c r="R26" s="5">
        <v>30.39</v>
      </c>
      <c r="S26" s="5">
        <v>0</v>
      </c>
      <c r="T26" s="5">
        <f t="shared" si="0"/>
        <v>196.70999999999998</v>
      </c>
      <c r="U26" s="5">
        <f t="shared" si="1"/>
        <v>29.506499999999996</v>
      </c>
      <c r="V26" s="5">
        <v>226.22</v>
      </c>
      <c r="W26" s="2" t="s">
        <v>135</v>
      </c>
      <c r="X26" s="2" t="s">
        <v>33</v>
      </c>
      <c r="Y26" s="2"/>
    </row>
    <row r="27" spans="1:25" x14ac:dyDescent="0.25">
      <c r="A27" s="1">
        <v>44020</v>
      </c>
      <c r="B27" s="2" t="s">
        <v>116</v>
      </c>
      <c r="C27" s="2" t="s">
        <v>117</v>
      </c>
      <c r="D27" s="2" t="s">
        <v>30</v>
      </c>
      <c r="E27" s="2" t="s">
        <v>118</v>
      </c>
      <c r="F27" s="2" t="s">
        <v>20</v>
      </c>
      <c r="G27" s="2" t="s">
        <v>20</v>
      </c>
      <c r="H27" s="2" t="s">
        <v>24</v>
      </c>
      <c r="I27" s="2" t="s">
        <v>119</v>
      </c>
      <c r="J27" s="2" t="s">
        <v>23</v>
      </c>
      <c r="K27" s="2">
        <v>5</v>
      </c>
      <c r="L27" s="2">
        <v>148</v>
      </c>
      <c r="M27" s="2">
        <v>98.18</v>
      </c>
      <c r="N27" s="5">
        <v>148</v>
      </c>
      <c r="O27" s="5">
        <v>0</v>
      </c>
      <c r="P27" s="5">
        <v>185</v>
      </c>
      <c r="Q27" s="5">
        <v>0</v>
      </c>
      <c r="R27" s="5">
        <v>33.799999999999997</v>
      </c>
      <c r="S27" s="5">
        <v>0</v>
      </c>
      <c r="T27" s="5">
        <f t="shared" si="0"/>
        <v>218.8</v>
      </c>
      <c r="U27" s="5">
        <f t="shared" si="1"/>
        <v>32.82</v>
      </c>
      <c r="V27" s="5">
        <v>251.62</v>
      </c>
      <c r="W27" s="2" t="s">
        <v>135</v>
      </c>
      <c r="X27" s="2" t="s">
        <v>33</v>
      </c>
      <c r="Y27" s="2"/>
    </row>
    <row r="28" spans="1:25" x14ac:dyDescent="0.25">
      <c r="A28" s="1">
        <v>44020</v>
      </c>
      <c r="B28" s="2" t="s">
        <v>113</v>
      </c>
      <c r="C28" s="2" t="s">
        <v>114</v>
      </c>
      <c r="D28" s="2" t="s">
        <v>30</v>
      </c>
      <c r="E28" s="2" t="s">
        <v>78</v>
      </c>
      <c r="F28" s="2" t="s">
        <v>20</v>
      </c>
      <c r="G28" s="2" t="s">
        <v>20</v>
      </c>
      <c r="H28" s="2" t="s">
        <v>115</v>
      </c>
      <c r="I28" s="2" t="s">
        <v>115</v>
      </c>
      <c r="J28" s="2" t="s">
        <v>23</v>
      </c>
      <c r="K28" s="2">
        <v>14</v>
      </c>
      <c r="L28" s="2">
        <v>303</v>
      </c>
      <c r="M28" s="2">
        <v>303</v>
      </c>
      <c r="N28" s="5">
        <v>303</v>
      </c>
      <c r="O28" s="5">
        <v>0</v>
      </c>
      <c r="P28" s="5">
        <v>378.75</v>
      </c>
      <c r="Q28" s="5">
        <v>0</v>
      </c>
      <c r="R28" s="5">
        <v>69.2</v>
      </c>
      <c r="S28" s="5">
        <v>0</v>
      </c>
      <c r="T28" s="5">
        <v>447.95</v>
      </c>
      <c r="U28" s="5">
        <v>67.19</v>
      </c>
      <c r="V28" s="5">
        <v>515.14</v>
      </c>
      <c r="W28" s="2" t="s">
        <v>135</v>
      </c>
      <c r="X28" s="2" t="s">
        <v>33</v>
      </c>
      <c r="Y28" s="2"/>
    </row>
    <row r="29" spans="1:25" x14ac:dyDescent="0.25">
      <c r="A29" s="1">
        <v>44020</v>
      </c>
      <c r="B29" s="2" t="s">
        <v>110</v>
      </c>
      <c r="C29" s="2" t="s">
        <v>111</v>
      </c>
      <c r="D29" s="2" t="s">
        <v>70</v>
      </c>
      <c r="E29" s="2" t="s">
        <v>112</v>
      </c>
      <c r="F29" s="2" t="s">
        <v>21</v>
      </c>
      <c r="G29" s="2" t="s">
        <v>21</v>
      </c>
      <c r="H29" s="2" t="s">
        <v>54</v>
      </c>
      <c r="I29" s="2" t="s">
        <v>72</v>
      </c>
      <c r="J29" s="2" t="s">
        <v>23</v>
      </c>
      <c r="K29" s="2">
        <v>11</v>
      </c>
      <c r="L29" s="2">
        <v>160</v>
      </c>
      <c r="M29" s="2">
        <v>233.31</v>
      </c>
      <c r="N29" s="5">
        <v>234</v>
      </c>
      <c r="O29" s="5">
        <v>0</v>
      </c>
      <c r="P29" s="5">
        <v>449.28</v>
      </c>
      <c r="Q29" s="5">
        <v>0</v>
      </c>
      <c r="R29" s="5">
        <v>82.08</v>
      </c>
      <c r="S29" s="5">
        <v>0</v>
      </c>
      <c r="T29" s="5">
        <v>531.36</v>
      </c>
      <c r="U29" s="5">
        <v>79.7</v>
      </c>
      <c r="V29" s="5">
        <v>611.05999999999995</v>
      </c>
      <c r="W29" s="2" t="s">
        <v>135</v>
      </c>
      <c r="X29" s="2" t="s">
        <v>33</v>
      </c>
      <c r="Y29" s="2"/>
    </row>
    <row r="30" spans="1:25" x14ac:dyDescent="0.25">
      <c r="A30" s="1">
        <v>44020</v>
      </c>
      <c r="B30" s="2" t="s">
        <v>108</v>
      </c>
      <c r="C30" s="2"/>
      <c r="D30" s="2" t="s">
        <v>70</v>
      </c>
      <c r="E30" s="2" t="s">
        <v>109</v>
      </c>
      <c r="F30" s="2" t="s">
        <v>21</v>
      </c>
      <c r="G30" s="2" t="s">
        <v>21</v>
      </c>
      <c r="H30" s="2" t="s">
        <v>20</v>
      </c>
      <c r="I30" s="2" t="s">
        <v>106</v>
      </c>
      <c r="J30" s="2" t="s">
        <v>23</v>
      </c>
      <c r="K30" s="2">
        <v>2</v>
      </c>
      <c r="L30" s="2">
        <v>860</v>
      </c>
      <c r="M30" s="2">
        <v>686.4</v>
      </c>
      <c r="N30" s="5">
        <v>860</v>
      </c>
      <c r="O30" s="5">
        <v>0</v>
      </c>
      <c r="P30" s="5">
        <v>1831.8</v>
      </c>
      <c r="Q30" s="5">
        <v>0</v>
      </c>
      <c r="R30" s="5">
        <v>334.67</v>
      </c>
      <c r="S30" s="5">
        <v>0</v>
      </c>
      <c r="T30" s="5">
        <v>2166.4699999999998</v>
      </c>
      <c r="U30" s="5">
        <v>324.97000000000003</v>
      </c>
      <c r="V30" s="5">
        <v>2491.44</v>
      </c>
      <c r="W30" s="2" t="s">
        <v>135</v>
      </c>
      <c r="X30" s="2" t="s">
        <v>33</v>
      </c>
      <c r="Y30" s="2"/>
    </row>
    <row r="31" spans="1:25" x14ac:dyDescent="0.25">
      <c r="A31" s="1">
        <v>44020</v>
      </c>
      <c r="B31" s="2" t="s">
        <v>105</v>
      </c>
      <c r="C31" s="2" t="s">
        <v>56</v>
      </c>
      <c r="D31" s="2" t="s">
        <v>70</v>
      </c>
      <c r="E31" s="2" t="s">
        <v>30</v>
      </c>
      <c r="F31" s="2" t="s">
        <v>21</v>
      </c>
      <c r="G31" s="2" t="s">
        <v>21</v>
      </c>
      <c r="H31" s="2" t="s">
        <v>20</v>
      </c>
      <c r="I31" s="2" t="s">
        <v>106</v>
      </c>
      <c r="J31" s="2" t="s">
        <v>107</v>
      </c>
      <c r="K31" s="2">
        <v>6</v>
      </c>
      <c r="L31" s="2">
        <v>2727</v>
      </c>
      <c r="M31" s="2">
        <v>2940</v>
      </c>
      <c r="N31" s="5">
        <v>6</v>
      </c>
      <c r="O31" s="5">
        <v>0</v>
      </c>
      <c r="P31" s="5">
        <v>5088</v>
      </c>
      <c r="Q31" s="5">
        <v>0</v>
      </c>
      <c r="R31" s="5">
        <v>0</v>
      </c>
      <c r="S31" s="5">
        <v>0</v>
      </c>
      <c r="T31" s="5">
        <v>5088</v>
      </c>
      <c r="U31" s="5">
        <v>763.2</v>
      </c>
      <c r="V31" s="5">
        <v>5851.2</v>
      </c>
      <c r="W31" s="2" t="s">
        <v>135</v>
      </c>
      <c r="X31" s="2" t="s">
        <v>33</v>
      </c>
      <c r="Y31" s="2"/>
    </row>
    <row r="32" spans="1:25" x14ac:dyDescent="0.25">
      <c r="A32" s="1">
        <v>44020</v>
      </c>
      <c r="B32" s="2" t="s">
        <v>103</v>
      </c>
      <c r="C32" s="2" t="s">
        <v>104</v>
      </c>
      <c r="D32" s="2" t="s">
        <v>70</v>
      </c>
      <c r="E32" s="2" t="s">
        <v>71</v>
      </c>
      <c r="F32" s="2" t="s">
        <v>21</v>
      </c>
      <c r="G32" s="2" t="s">
        <v>21</v>
      </c>
      <c r="H32" s="2" t="s">
        <v>54</v>
      </c>
      <c r="I32" s="2" t="s">
        <v>72</v>
      </c>
      <c r="J32" s="2" t="s">
        <v>23</v>
      </c>
      <c r="K32" s="2">
        <v>10</v>
      </c>
      <c r="L32" s="2">
        <v>180</v>
      </c>
      <c r="M32" s="2">
        <v>226.85</v>
      </c>
      <c r="N32" s="5">
        <v>227</v>
      </c>
      <c r="O32" s="5">
        <v>0</v>
      </c>
      <c r="P32" s="5">
        <v>435.84</v>
      </c>
      <c r="Q32" s="5">
        <v>0</v>
      </c>
      <c r="R32" s="5">
        <v>79.63</v>
      </c>
      <c r="S32" s="5">
        <v>0</v>
      </c>
      <c r="T32" s="5">
        <v>515.47</v>
      </c>
      <c r="U32" s="5">
        <v>77.319999999999993</v>
      </c>
      <c r="V32" s="5">
        <v>592.79</v>
      </c>
      <c r="W32" s="2" t="s">
        <v>135</v>
      </c>
      <c r="X32" s="2" t="s">
        <v>33</v>
      </c>
      <c r="Y32" s="2"/>
    </row>
    <row r="33" spans="1:25" x14ac:dyDescent="0.25">
      <c r="A33" s="1">
        <v>44021</v>
      </c>
      <c r="B33" s="2" t="s">
        <v>125</v>
      </c>
      <c r="C33" s="2" t="s">
        <v>126</v>
      </c>
      <c r="D33" s="2" t="s">
        <v>70</v>
      </c>
      <c r="E33" s="2" t="s">
        <v>36</v>
      </c>
      <c r="F33" s="2" t="s">
        <v>21</v>
      </c>
      <c r="G33" s="2" t="s">
        <v>21</v>
      </c>
      <c r="H33" s="2" t="s">
        <v>20</v>
      </c>
      <c r="I33" s="2" t="s">
        <v>127</v>
      </c>
      <c r="J33" s="2" t="s">
        <v>23</v>
      </c>
      <c r="K33" s="2">
        <v>4</v>
      </c>
      <c r="L33" s="2">
        <v>82</v>
      </c>
      <c r="M33" s="2">
        <v>77.45</v>
      </c>
      <c r="N33" s="5">
        <v>82</v>
      </c>
      <c r="O33" s="5">
        <v>0</v>
      </c>
      <c r="P33" s="5">
        <v>174.66</v>
      </c>
      <c r="Q33" s="5">
        <v>0</v>
      </c>
      <c r="R33" s="5">
        <v>31.91</v>
      </c>
      <c r="S33" s="5">
        <v>0</v>
      </c>
      <c r="T33" s="5">
        <v>206.57</v>
      </c>
      <c r="U33" s="5">
        <v>30.99</v>
      </c>
      <c r="V33" s="5">
        <v>237.56</v>
      </c>
      <c r="W33" s="2" t="s">
        <v>135</v>
      </c>
      <c r="X33" s="2" t="s">
        <v>33</v>
      </c>
      <c r="Y33" s="2"/>
    </row>
    <row r="34" spans="1:25" x14ac:dyDescent="0.25">
      <c r="A34" s="1">
        <v>44021</v>
      </c>
      <c r="B34" s="2" t="s">
        <v>128</v>
      </c>
      <c r="C34" s="2" t="s">
        <v>129</v>
      </c>
      <c r="D34" s="2" t="s">
        <v>30</v>
      </c>
      <c r="E34" s="2" t="s">
        <v>118</v>
      </c>
      <c r="F34" s="2" t="s">
        <v>20</v>
      </c>
      <c r="G34" s="2" t="s">
        <v>20</v>
      </c>
      <c r="H34" s="2" t="s">
        <v>24</v>
      </c>
      <c r="I34" s="2" t="s">
        <v>25</v>
      </c>
      <c r="J34" s="2" t="s">
        <v>23</v>
      </c>
      <c r="K34" s="2">
        <v>2</v>
      </c>
      <c r="L34" s="2">
        <v>42</v>
      </c>
      <c r="M34" s="2">
        <v>36.520000000000003</v>
      </c>
      <c r="N34" s="5">
        <v>42</v>
      </c>
      <c r="O34" s="5">
        <v>0</v>
      </c>
      <c r="P34" s="5">
        <v>58.15</v>
      </c>
      <c r="Q34" s="5">
        <v>0</v>
      </c>
      <c r="R34" s="5">
        <v>10.62</v>
      </c>
      <c r="S34" s="5">
        <v>0</v>
      </c>
      <c r="T34" s="5">
        <v>68.77</v>
      </c>
      <c r="U34" s="5">
        <v>10.32</v>
      </c>
      <c r="V34" s="5">
        <v>79.09</v>
      </c>
      <c r="W34" s="2" t="s">
        <v>135</v>
      </c>
      <c r="X34" s="2" t="s">
        <v>33</v>
      </c>
      <c r="Y34" s="2"/>
    </row>
  </sheetData>
  <sortState ref="A2:AB42">
    <sortCondition ref="B2:B42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Abigail Manaka</dc:creator>
  <cp:lastModifiedBy>leann</cp:lastModifiedBy>
  <dcterms:created xsi:type="dcterms:W3CDTF">2020-07-10T09:17:43Z</dcterms:created>
  <dcterms:modified xsi:type="dcterms:W3CDTF">2020-07-13T13:14:21Z</dcterms:modified>
</cp:coreProperties>
</file>