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8265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T6" i="1" l="1"/>
  <c r="V6" i="1" s="1"/>
  <c r="T14" i="1"/>
  <c r="V14" i="1" s="1"/>
  <c r="T22" i="1"/>
  <c r="V22" i="1" s="1"/>
  <c r="T10" i="1"/>
  <c r="V10" i="1" s="1"/>
  <c r="T18" i="1"/>
  <c r="V18" i="1" s="1"/>
  <c r="T26" i="1"/>
  <c r="V26" i="1" s="1"/>
  <c r="T2" i="1" l="1"/>
  <c r="V2" i="1" s="1"/>
  <c r="T4" i="1"/>
  <c r="V4" i="1" s="1"/>
  <c r="T8" i="1"/>
  <c r="V8" i="1" s="1"/>
  <c r="T12" i="1"/>
  <c r="V12" i="1" s="1"/>
  <c r="T16" i="1"/>
  <c r="V16" i="1" s="1"/>
  <c r="T20" i="1"/>
  <c r="V20" i="1" s="1"/>
  <c r="T24" i="1"/>
  <c r="V24" i="1" s="1"/>
  <c r="T3" i="1"/>
  <c r="V3" i="1" s="1"/>
  <c r="T5" i="1"/>
  <c r="V5" i="1" s="1"/>
  <c r="T7" i="1"/>
  <c r="V7" i="1" s="1"/>
  <c r="T9" i="1"/>
  <c r="V9" i="1" s="1"/>
  <c r="T11" i="1"/>
  <c r="V11" i="1" s="1"/>
  <c r="T13" i="1"/>
  <c r="V13" i="1" s="1"/>
  <c r="T15" i="1"/>
  <c r="V15" i="1" s="1"/>
  <c r="T17" i="1"/>
  <c r="V17" i="1" s="1"/>
  <c r="T19" i="1"/>
  <c r="V19" i="1" s="1"/>
  <c r="T21" i="1"/>
  <c r="V21" i="1" s="1"/>
  <c r="T23" i="1"/>
  <c r="V23" i="1" s="1"/>
  <c r="T25" i="1"/>
  <c r="V25" i="1" s="1"/>
  <c r="T27" i="1"/>
  <c r="V27" i="1" s="1"/>
</calcChain>
</file>

<file path=xl/sharedStrings.xml><?xml version="1.0" encoding="utf-8"?>
<sst xmlns="http://schemas.openxmlformats.org/spreadsheetml/2006/main" count="304" uniqueCount="114">
  <si>
    <t>Manifest Date</t>
  </si>
  <si>
    <t>Waybill</t>
  </si>
  <si>
    <t>Client Reference</t>
  </si>
  <si>
    <t>Consignor</t>
  </si>
  <si>
    <t>Consignee</t>
  </si>
  <si>
    <t>Branch</t>
  </si>
  <si>
    <t>Origin</t>
  </si>
  <si>
    <t>Destination</t>
  </si>
  <si>
    <t>Dest Town</t>
  </si>
  <si>
    <t>Serv_C</t>
  </si>
  <si>
    <t>Pcs</t>
  </si>
  <si>
    <t>MassKg</t>
  </si>
  <si>
    <t>VolWT</t>
  </si>
  <si>
    <t>Chargeable</t>
  </si>
  <si>
    <t>Inv_Value</t>
  </si>
  <si>
    <t>Freight_Charge</t>
  </si>
  <si>
    <t>Insurance</t>
  </si>
  <si>
    <t>Fuel</t>
  </si>
  <si>
    <t>Other_Surch</t>
  </si>
  <si>
    <t>SubTotal</t>
  </si>
  <si>
    <t>VAT</t>
  </si>
  <si>
    <t>Total</t>
  </si>
  <si>
    <t>InvoiceNo</t>
  </si>
  <si>
    <t>Billable Accnum</t>
  </si>
  <si>
    <t>MA Info</t>
  </si>
  <si>
    <t>CPT</t>
  </si>
  <si>
    <t>PLZ</t>
  </si>
  <si>
    <t>LORRAINE</t>
  </si>
  <si>
    <t>DOOR</t>
  </si>
  <si>
    <t>DBN</t>
  </si>
  <si>
    <t>JNB</t>
  </si>
  <si>
    <t>GRJ</t>
  </si>
  <si>
    <t>GEORGE</t>
  </si>
  <si>
    <t>BEDFORDVIEW</t>
  </si>
  <si>
    <t>SANDTON</t>
  </si>
  <si>
    <t>MIDRAND</t>
  </si>
  <si>
    <t>2179660</t>
  </si>
  <si>
    <t>LECREUSET LINBRO PARK</t>
  </si>
  <si>
    <t>LECREUSET GATEWAY</t>
  </si>
  <si>
    <t>UMHLANGA RIDGE</t>
  </si>
  <si>
    <t>MOV002</t>
  </si>
  <si>
    <t>LEC305584</t>
  </si>
  <si>
    <t>LE CREUSET</t>
  </si>
  <si>
    <t>LE CREUSET BAYWEST</t>
  </si>
  <si>
    <t>LEC305585</t>
  </si>
  <si>
    <t>LE CREUSET WALMER PARK</t>
  </si>
  <si>
    <t>WALKERVILLE</t>
  </si>
  <si>
    <t>1508814</t>
  </si>
  <si>
    <t>LE CREUSET GARDEN ROUTE</t>
  </si>
  <si>
    <t>LEC305586</t>
  </si>
  <si>
    <t>LE CREUSERT MORNINSIDE</t>
  </si>
  <si>
    <t>LEC305587</t>
  </si>
  <si>
    <t xml:space="preserve">METEKLEMPS </t>
  </si>
  <si>
    <t>KNYSNA</t>
  </si>
  <si>
    <t>2179664</t>
  </si>
  <si>
    <t>LE CREUSET SANDTON</t>
  </si>
  <si>
    <t>LE CRESEUSET LA LUCIA</t>
  </si>
  <si>
    <t>DURBAN NORTH</t>
  </si>
  <si>
    <t>2179663</t>
  </si>
  <si>
    <t>SIX SONS</t>
  </si>
  <si>
    <t>BLOEMFONTEIN</t>
  </si>
  <si>
    <t>LEC305588</t>
  </si>
  <si>
    <t>LE CREUSET JHB LINBRO WAREHOUSE</t>
  </si>
  <si>
    <t>LE CREUSET HEAD OFFICE</t>
  </si>
  <si>
    <t>SOMERSET WEST</t>
  </si>
  <si>
    <t>1976448</t>
  </si>
  <si>
    <t>LE CRESEUSET SOMESET WEST</t>
  </si>
  <si>
    <t>LINBRO PARK</t>
  </si>
  <si>
    <t>1509094</t>
  </si>
  <si>
    <t>ALHADIA TABLE BAY</t>
  </si>
  <si>
    <t>BLOUBERGRANT</t>
  </si>
  <si>
    <t>LEC305589</t>
  </si>
  <si>
    <t>LE CREUSET BEDFORD</t>
  </si>
  <si>
    <t>LEC305590</t>
  </si>
  <si>
    <t>LEC305591</t>
  </si>
  <si>
    <t>LE CREUSET MALL OF AFRICA</t>
  </si>
  <si>
    <t>LEC305592</t>
  </si>
  <si>
    <t>ADAMS TRADING</t>
  </si>
  <si>
    <t>FOURWAYS</t>
  </si>
  <si>
    <t>LEC305593</t>
  </si>
  <si>
    <t>LE CREUSET LA LUCIA</t>
  </si>
  <si>
    <t>LEC305602</t>
  </si>
  <si>
    <t>LE CREUSET LA LUCIA.</t>
  </si>
  <si>
    <t>DURBAN</t>
  </si>
  <si>
    <t>LEC305597</t>
  </si>
  <si>
    <t>LE CREUSET PAVILION</t>
  </si>
  <si>
    <t>WESTVILLE</t>
  </si>
  <si>
    <t>LEC305603</t>
  </si>
  <si>
    <t>WALMER CENTRAL</t>
  </si>
  <si>
    <t>LEC305596</t>
  </si>
  <si>
    <t>LEC305594</t>
  </si>
  <si>
    <t>METEKLAMPS APPLIANCES</t>
  </si>
  <si>
    <t>LEC305606</t>
  </si>
  <si>
    <t>PALLET</t>
  </si>
  <si>
    <t>LEC305604</t>
  </si>
  <si>
    <t>SUMMERSTRAND</t>
  </si>
  <si>
    <t>LEC305607</t>
  </si>
  <si>
    <t>LEC305609</t>
  </si>
  <si>
    <t>GREENBUSHES</t>
  </si>
  <si>
    <t>LEC305612</t>
  </si>
  <si>
    <t>LE CREUSET TABLE BAY MALL</t>
  </si>
  <si>
    <t>STATIONARY</t>
  </si>
  <si>
    <t>RAINBOW MUGS</t>
  </si>
  <si>
    <t>SOZA328207</t>
  </si>
  <si>
    <t>STOCK</t>
  </si>
  <si>
    <t>87070/87050</t>
  </si>
  <si>
    <t>87065/87073</t>
  </si>
  <si>
    <t>87064/87047</t>
  </si>
  <si>
    <t>DISPLAY STAND</t>
  </si>
  <si>
    <t>SOZA343109</t>
  </si>
  <si>
    <t>87698/86009</t>
  </si>
  <si>
    <t>86862/86859</t>
  </si>
  <si>
    <t>87614/87610/876</t>
  </si>
  <si>
    <t>INV265078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</si>
</sst>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14" fontId="0" fillId="0" borderId="1" xfId="0" applyNumberFormat="1" applyBorder="1"/>
    <xf numFmtId="0" fontId="0" fillId="0" borderId="1" xfId="0" applyBorder="1"/>
    <xf numFmtId="2" fontId="0" fillId="0" borderId="1" xfId="0" applyNumberFormat="1" applyBorder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8"/>
  <sheetViews>
    <sheetView tabSelected="1" topLeftCell="J16" workbookViewId="0">
      <selection activeCell="T28" sqref="T28:W28"/>
    </sheetView>
  </sheetViews>
  <sheetFormatPr defaultRowHeight="15" x14ac:dyDescent="0.25"/>
  <cols>
    <col min="1" max="1" width="13.7109375" bestFit="1" customWidth="1"/>
    <col min="2" max="2" width="10" bestFit="1" customWidth="1"/>
    <col min="3" max="3" width="16" bestFit="1" customWidth="1"/>
    <col min="4" max="4" width="34" bestFit="1" customWidth="1"/>
    <col min="5" max="5" width="36" bestFit="1" customWidth="1"/>
    <col min="6" max="6" width="7" bestFit="1" customWidth="1"/>
    <col min="7" max="7" width="6.42578125" bestFit="1" customWidth="1"/>
    <col min="8" max="8" width="15.140625" bestFit="1" customWidth="1"/>
    <col min="9" max="9" width="17.42578125" bestFit="1" customWidth="1"/>
    <col min="10" max="10" width="7.140625" bestFit="1" customWidth="1"/>
    <col min="11" max="11" width="3.85546875" bestFit="1" customWidth="1"/>
    <col min="12" max="12" width="7.7109375" bestFit="1" customWidth="1"/>
    <col min="13" max="13" width="8" bestFit="1" customWidth="1"/>
    <col min="14" max="14" width="11" bestFit="1" customWidth="1"/>
    <col min="15" max="15" width="9.85546875" style="6" bestFit="1" customWidth="1"/>
    <col min="16" max="16" width="14.5703125" style="6" bestFit="1" customWidth="1"/>
    <col min="17" max="17" width="9.5703125" style="6" bestFit="1" customWidth="1"/>
    <col min="18" max="18" width="7.5703125" style="6" bestFit="1" customWidth="1"/>
    <col min="19" max="19" width="12" style="6" bestFit="1" customWidth="1"/>
    <col min="20" max="20" width="8.7109375" style="6" bestFit="1" customWidth="1"/>
    <col min="21" max="21" width="7.5703125" style="6" bestFit="1" customWidth="1"/>
    <col min="22" max="22" width="8.5703125" style="6" bestFit="1" customWidth="1"/>
    <col min="23" max="23" width="10" bestFit="1" customWidth="1"/>
    <col min="24" max="24" width="15.28515625" bestFit="1" customWidth="1"/>
    <col min="25" max="25" width="8.140625" bestFit="1" customWidth="1"/>
  </cols>
  <sheetData>
    <row r="1" spans="1:2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1" t="s">
        <v>22</v>
      </c>
      <c r="X1" s="1" t="s">
        <v>23</v>
      </c>
      <c r="Y1" s="1" t="s">
        <v>24</v>
      </c>
    </row>
    <row r="2" spans="1:25" x14ac:dyDescent="0.25">
      <c r="A2" s="3">
        <v>44533</v>
      </c>
      <c r="B2" s="4" t="s">
        <v>47</v>
      </c>
      <c r="C2" s="4"/>
      <c r="D2" s="4" t="s">
        <v>42</v>
      </c>
      <c r="E2" s="4" t="s">
        <v>48</v>
      </c>
      <c r="F2" s="4" t="s">
        <v>25</v>
      </c>
      <c r="G2" s="4" t="s">
        <v>25</v>
      </c>
      <c r="H2" s="4" t="s">
        <v>31</v>
      </c>
      <c r="I2" s="4" t="s">
        <v>32</v>
      </c>
      <c r="J2" s="4" t="s">
        <v>28</v>
      </c>
      <c r="K2" s="4">
        <v>7</v>
      </c>
      <c r="L2" s="4">
        <v>90</v>
      </c>
      <c r="M2" s="4">
        <v>157.46</v>
      </c>
      <c r="N2" s="4">
        <v>158</v>
      </c>
      <c r="O2" s="5">
        <v>0</v>
      </c>
      <c r="P2" s="5">
        <v>324.91000000000003</v>
      </c>
      <c r="Q2" s="5">
        <v>0</v>
      </c>
      <c r="R2" s="5">
        <v>123.41</v>
      </c>
      <c r="S2" s="5">
        <v>0</v>
      </c>
      <c r="T2" s="5">
        <f>SUM(O2:S2)</f>
        <v>448.32000000000005</v>
      </c>
      <c r="U2" s="5">
        <v>67.25</v>
      </c>
      <c r="V2" s="5">
        <f>SUM(T2:U2)</f>
        <v>515.57000000000005</v>
      </c>
      <c r="W2" s="4" t="s">
        <v>113</v>
      </c>
      <c r="X2" s="4" t="s">
        <v>40</v>
      </c>
      <c r="Y2" s="4"/>
    </row>
    <row r="3" spans="1:25" x14ac:dyDescent="0.25">
      <c r="A3" s="3">
        <v>44537</v>
      </c>
      <c r="B3" s="4" t="s">
        <v>68</v>
      </c>
      <c r="C3" s="4"/>
      <c r="D3" s="4" t="s">
        <v>42</v>
      </c>
      <c r="E3" s="4" t="s">
        <v>69</v>
      </c>
      <c r="F3" s="4" t="s">
        <v>25</v>
      </c>
      <c r="G3" s="4" t="s">
        <v>25</v>
      </c>
      <c r="H3" s="4" t="s">
        <v>25</v>
      </c>
      <c r="I3" s="4" t="s">
        <v>70</v>
      </c>
      <c r="J3" s="4" t="s">
        <v>28</v>
      </c>
      <c r="K3" s="4">
        <v>3</v>
      </c>
      <c r="L3" s="4">
        <v>32</v>
      </c>
      <c r="M3" s="4">
        <v>90.23</v>
      </c>
      <c r="N3" s="4">
        <v>91</v>
      </c>
      <c r="O3" s="5">
        <v>0</v>
      </c>
      <c r="P3" s="5">
        <v>81.99</v>
      </c>
      <c r="Q3" s="5">
        <v>0</v>
      </c>
      <c r="R3" s="5">
        <v>31.14</v>
      </c>
      <c r="S3" s="5">
        <v>0</v>
      </c>
      <c r="T3" s="5">
        <f>SUM(O3:S3)</f>
        <v>113.13</v>
      </c>
      <c r="U3" s="5">
        <v>16.97</v>
      </c>
      <c r="V3" s="5">
        <f t="shared" ref="V3:V27" si="0">SUM(T3:U3)</f>
        <v>130.1</v>
      </c>
      <c r="W3" s="4" t="s">
        <v>113</v>
      </c>
      <c r="X3" s="4" t="s">
        <v>40</v>
      </c>
      <c r="Y3" s="4"/>
    </row>
    <row r="4" spans="1:25" x14ac:dyDescent="0.25">
      <c r="A4" s="3">
        <v>44537</v>
      </c>
      <c r="B4" s="4" t="s">
        <v>65</v>
      </c>
      <c r="C4" s="4"/>
      <c r="D4" s="4" t="s">
        <v>66</v>
      </c>
      <c r="E4" s="4" t="s">
        <v>42</v>
      </c>
      <c r="F4" s="4" t="s">
        <v>25</v>
      </c>
      <c r="G4" s="4" t="s">
        <v>25</v>
      </c>
      <c r="H4" s="4" t="s">
        <v>30</v>
      </c>
      <c r="I4" s="4" t="s">
        <v>67</v>
      </c>
      <c r="J4" s="4" t="s">
        <v>28</v>
      </c>
      <c r="K4" s="4">
        <v>5</v>
      </c>
      <c r="L4" s="4">
        <v>91</v>
      </c>
      <c r="M4" s="4">
        <v>73.22</v>
      </c>
      <c r="N4" s="4">
        <v>91</v>
      </c>
      <c r="O4" s="5">
        <v>0</v>
      </c>
      <c r="P4" s="5">
        <v>214.14</v>
      </c>
      <c r="Q4" s="5">
        <v>0</v>
      </c>
      <c r="R4" s="5">
        <v>81.33</v>
      </c>
      <c r="S4" s="5">
        <v>0</v>
      </c>
      <c r="T4" s="5">
        <f>SUM(O4:S4)</f>
        <v>295.46999999999997</v>
      </c>
      <c r="U4" s="5">
        <v>44.32</v>
      </c>
      <c r="V4" s="5">
        <f t="shared" si="0"/>
        <v>339.78999999999996</v>
      </c>
      <c r="W4" s="4" t="s">
        <v>113</v>
      </c>
      <c r="X4" s="4" t="s">
        <v>40</v>
      </c>
      <c r="Y4" s="4"/>
    </row>
    <row r="5" spans="1:25" x14ac:dyDescent="0.25">
      <c r="A5" s="3">
        <v>44531</v>
      </c>
      <c r="B5" s="4" t="s">
        <v>36</v>
      </c>
      <c r="C5" s="4"/>
      <c r="D5" s="4" t="s">
        <v>37</v>
      </c>
      <c r="E5" s="4" t="s">
        <v>38</v>
      </c>
      <c r="F5" s="4" t="s">
        <v>30</v>
      </c>
      <c r="G5" s="4" t="s">
        <v>30</v>
      </c>
      <c r="H5" s="4" t="s">
        <v>29</v>
      </c>
      <c r="I5" s="4" t="s">
        <v>39</v>
      </c>
      <c r="J5" s="4" t="s">
        <v>28</v>
      </c>
      <c r="K5" s="4">
        <v>1</v>
      </c>
      <c r="L5" s="4">
        <v>300</v>
      </c>
      <c r="M5" s="4">
        <v>528</v>
      </c>
      <c r="N5" s="4">
        <v>528</v>
      </c>
      <c r="O5" s="5">
        <v>0</v>
      </c>
      <c r="P5" s="5">
        <v>727.58</v>
      </c>
      <c r="Q5" s="5">
        <v>0</v>
      </c>
      <c r="R5" s="5">
        <v>276.33</v>
      </c>
      <c r="S5" s="5">
        <v>0</v>
      </c>
      <c r="T5" s="5">
        <f>SUM(O5:S5)</f>
        <v>1003.9100000000001</v>
      </c>
      <c r="U5" s="5">
        <v>150.58000000000001</v>
      </c>
      <c r="V5" s="5">
        <f t="shared" si="0"/>
        <v>1154.49</v>
      </c>
      <c r="W5" s="4" t="s">
        <v>113</v>
      </c>
      <c r="X5" s="4" t="s">
        <v>40</v>
      </c>
      <c r="Y5" s="4"/>
    </row>
    <row r="6" spans="1:25" x14ac:dyDescent="0.25">
      <c r="A6" s="3">
        <v>44536</v>
      </c>
      <c r="B6" s="4" t="s">
        <v>58</v>
      </c>
      <c r="C6" s="4"/>
      <c r="D6" s="4" t="s">
        <v>55</v>
      </c>
      <c r="E6" s="4" t="s">
        <v>59</v>
      </c>
      <c r="F6" s="4" t="s">
        <v>30</v>
      </c>
      <c r="G6" s="4" t="s">
        <v>30</v>
      </c>
      <c r="H6" s="4" t="s">
        <v>60</v>
      </c>
      <c r="I6" s="4" t="s">
        <v>60</v>
      </c>
      <c r="J6" s="4" t="s">
        <v>28</v>
      </c>
      <c r="K6" s="4">
        <v>2</v>
      </c>
      <c r="L6" s="4">
        <v>380</v>
      </c>
      <c r="M6" s="4">
        <v>720</v>
      </c>
      <c r="N6" s="4">
        <v>720</v>
      </c>
      <c r="O6" s="5">
        <v>0</v>
      </c>
      <c r="P6" s="5">
        <v>2075.9</v>
      </c>
      <c r="Q6" s="5">
        <v>0</v>
      </c>
      <c r="R6" s="5">
        <v>788.43</v>
      </c>
      <c r="S6" s="5">
        <v>0</v>
      </c>
      <c r="T6" s="5">
        <f>SUM(O6:S6)</f>
        <v>2864.33</v>
      </c>
      <c r="U6" s="5">
        <v>429.65</v>
      </c>
      <c r="V6" s="5">
        <f t="shared" si="0"/>
        <v>3293.98</v>
      </c>
      <c r="W6" s="4" t="s">
        <v>113</v>
      </c>
      <c r="X6" s="4" t="s">
        <v>40</v>
      </c>
      <c r="Y6" s="4"/>
    </row>
    <row r="7" spans="1:25" x14ac:dyDescent="0.25">
      <c r="A7" s="3">
        <v>44533</v>
      </c>
      <c r="B7" s="4" t="s">
        <v>54</v>
      </c>
      <c r="C7" s="4"/>
      <c r="D7" s="4" t="s">
        <v>55</v>
      </c>
      <c r="E7" s="4" t="s">
        <v>56</v>
      </c>
      <c r="F7" s="4" t="s">
        <v>30</v>
      </c>
      <c r="G7" s="4" t="s">
        <v>30</v>
      </c>
      <c r="H7" s="4" t="s">
        <v>29</v>
      </c>
      <c r="I7" s="4" t="s">
        <v>57</v>
      </c>
      <c r="J7" s="4" t="s">
        <v>28</v>
      </c>
      <c r="K7" s="4">
        <v>2</v>
      </c>
      <c r="L7" s="4">
        <v>330</v>
      </c>
      <c r="M7" s="4">
        <v>720</v>
      </c>
      <c r="N7" s="4">
        <v>720</v>
      </c>
      <c r="O7" s="5">
        <v>0</v>
      </c>
      <c r="P7" s="5">
        <v>992.16</v>
      </c>
      <c r="Q7" s="5">
        <v>0</v>
      </c>
      <c r="R7" s="5">
        <v>376.82</v>
      </c>
      <c r="S7" s="5">
        <v>0</v>
      </c>
      <c r="T7" s="5">
        <f>SUM(O7:S7)</f>
        <v>1368.98</v>
      </c>
      <c r="U7" s="5">
        <v>205.34</v>
      </c>
      <c r="V7" s="5">
        <f t="shared" si="0"/>
        <v>1574.32</v>
      </c>
      <c r="W7" s="4" t="s">
        <v>113</v>
      </c>
      <c r="X7" s="4" t="s">
        <v>40</v>
      </c>
      <c r="Y7" s="4"/>
    </row>
    <row r="8" spans="1:25" x14ac:dyDescent="0.25">
      <c r="A8" s="3">
        <v>44531</v>
      </c>
      <c r="B8" s="4" t="s">
        <v>41</v>
      </c>
      <c r="C8" s="4" t="s">
        <v>101</v>
      </c>
      <c r="D8" s="4" t="s">
        <v>42</v>
      </c>
      <c r="E8" s="4" t="s">
        <v>43</v>
      </c>
      <c r="F8" s="4" t="s">
        <v>25</v>
      </c>
      <c r="G8" s="4" t="s">
        <v>25</v>
      </c>
      <c r="H8" s="4" t="s">
        <v>26</v>
      </c>
      <c r="I8" s="4" t="s">
        <v>27</v>
      </c>
      <c r="J8" s="4" t="s">
        <v>28</v>
      </c>
      <c r="K8" s="4">
        <v>2</v>
      </c>
      <c r="L8" s="4">
        <v>26</v>
      </c>
      <c r="M8" s="4">
        <v>83.92</v>
      </c>
      <c r="N8" s="4">
        <v>84</v>
      </c>
      <c r="O8" s="5">
        <v>0</v>
      </c>
      <c r="P8" s="5">
        <v>178.08</v>
      </c>
      <c r="Q8" s="5">
        <v>0</v>
      </c>
      <c r="R8" s="5">
        <v>67.64</v>
      </c>
      <c r="S8" s="5">
        <v>0</v>
      </c>
      <c r="T8" s="5">
        <f>SUM(O8:S8)</f>
        <v>245.72000000000003</v>
      </c>
      <c r="U8" s="5">
        <v>36.86</v>
      </c>
      <c r="V8" s="5">
        <f t="shared" si="0"/>
        <v>282.58000000000004</v>
      </c>
      <c r="W8" s="4" t="s">
        <v>113</v>
      </c>
      <c r="X8" s="4" t="s">
        <v>40</v>
      </c>
      <c r="Y8" s="4"/>
    </row>
    <row r="9" spans="1:25" x14ac:dyDescent="0.25">
      <c r="A9" s="3">
        <v>44531</v>
      </c>
      <c r="B9" s="4" t="s">
        <v>44</v>
      </c>
      <c r="C9" s="4" t="s">
        <v>101</v>
      </c>
      <c r="D9" s="4" t="s">
        <v>42</v>
      </c>
      <c r="E9" s="4" t="s">
        <v>45</v>
      </c>
      <c r="F9" s="4" t="s">
        <v>25</v>
      </c>
      <c r="G9" s="4" t="s">
        <v>25</v>
      </c>
      <c r="H9" s="4" t="s">
        <v>26</v>
      </c>
      <c r="I9" s="4" t="s">
        <v>46</v>
      </c>
      <c r="J9" s="4" t="s">
        <v>28</v>
      </c>
      <c r="K9" s="4">
        <v>2</v>
      </c>
      <c r="L9" s="4">
        <v>26</v>
      </c>
      <c r="M9" s="4">
        <v>83.92</v>
      </c>
      <c r="N9" s="4">
        <v>84</v>
      </c>
      <c r="O9" s="5">
        <v>0</v>
      </c>
      <c r="P9" s="5">
        <v>178.08</v>
      </c>
      <c r="Q9" s="5">
        <v>0</v>
      </c>
      <c r="R9" s="5">
        <v>67.64</v>
      </c>
      <c r="S9" s="5">
        <v>0</v>
      </c>
      <c r="T9" s="5">
        <f>SUM(O9:S9)</f>
        <v>245.72000000000003</v>
      </c>
      <c r="U9" s="5">
        <v>36.86</v>
      </c>
      <c r="V9" s="5">
        <f t="shared" si="0"/>
        <v>282.58000000000004</v>
      </c>
      <c r="W9" s="4" t="s">
        <v>113</v>
      </c>
      <c r="X9" s="4" t="s">
        <v>40</v>
      </c>
      <c r="Y9" s="4"/>
    </row>
    <row r="10" spans="1:25" x14ac:dyDescent="0.25">
      <c r="A10" s="3">
        <v>44533</v>
      </c>
      <c r="B10" s="4" t="s">
        <v>49</v>
      </c>
      <c r="C10" s="4" t="s">
        <v>102</v>
      </c>
      <c r="D10" s="4" t="s">
        <v>42</v>
      </c>
      <c r="E10" s="4" t="s">
        <v>50</v>
      </c>
      <c r="F10" s="4" t="s">
        <v>25</v>
      </c>
      <c r="G10" s="4" t="s">
        <v>25</v>
      </c>
      <c r="H10" s="4" t="s">
        <v>30</v>
      </c>
      <c r="I10" s="4" t="s">
        <v>34</v>
      </c>
      <c r="J10" s="4" t="s">
        <v>28</v>
      </c>
      <c r="K10" s="4">
        <v>4</v>
      </c>
      <c r="L10" s="4">
        <v>81</v>
      </c>
      <c r="M10" s="4">
        <v>56.06</v>
      </c>
      <c r="N10" s="4">
        <v>81</v>
      </c>
      <c r="O10" s="5">
        <v>0</v>
      </c>
      <c r="P10" s="5">
        <v>190.61</v>
      </c>
      <c r="Q10" s="5">
        <v>0</v>
      </c>
      <c r="R10" s="5">
        <v>72.400000000000006</v>
      </c>
      <c r="S10" s="5">
        <v>0</v>
      </c>
      <c r="T10" s="5">
        <f>SUM(O10:S10)</f>
        <v>263.01</v>
      </c>
      <c r="U10" s="5">
        <v>39.450000000000003</v>
      </c>
      <c r="V10" s="5">
        <f t="shared" si="0"/>
        <v>302.45999999999998</v>
      </c>
      <c r="W10" s="4" t="s">
        <v>113</v>
      </c>
      <c r="X10" s="4" t="s">
        <v>40</v>
      </c>
      <c r="Y10" s="4"/>
    </row>
    <row r="11" spans="1:25" x14ac:dyDescent="0.25">
      <c r="A11" s="3">
        <v>44533</v>
      </c>
      <c r="B11" s="4" t="s">
        <v>51</v>
      </c>
      <c r="C11" s="4" t="s">
        <v>103</v>
      </c>
      <c r="D11" s="4" t="s">
        <v>42</v>
      </c>
      <c r="E11" s="4" t="s">
        <v>52</v>
      </c>
      <c r="F11" s="4" t="s">
        <v>25</v>
      </c>
      <c r="G11" s="4" t="s">
        <v>25</v>
      </c>
      <c r="H11" s="4" t="s">
        <v>53</v>
      </c>
      <c r="I11" s="4" t="s">
        <v>53</v>
      </c>
      <c r="J11" s="4" t="s">
        <v>28</v>
      </c>
      <c r="K11" s="4">
        <v>2</v>
      </c>
      <c r="L11" s="4">
        <v>56</v>
      </c>
      <c r="M11" s="4">
        <v>38.33</v>
      </c>
      <c r="N11" s="4">
        <v>56</v>
      </c>
      <c r="O11" s="5">
        <v>0</v>
      </c>
      <c r="P11" s="5">
        <v>258.81</v>
      </c>
      <c r="Q11" s="5">
        <v>0</v>
      </c>
      <c r="R11" s="5">
        <v>98.29</v>
      </c>
      <c r="S11" s="5">
        <v>0</v>
      </c>
      <c r="T11" s="5">
        <f>SUM(O11:S11)</f>
        <v>357.1</v>
      </c>
      <c r="U11" s="5">
        <v>53.56</v>
      </c>
      <c r="V11" s="5">
        <f t="shared" si="0"/>
        <v>410.66</v>
      </c>
      <c r="W11" s="4" t="s">
        <v>113</v>
      </c>
      <c r="X11" s="4" t="s">
        <v>40</v>
      </c>
      <c r="Y11" s="4"/>
    </row>
    <row r="12" spans="1:25" x14ac:dyDescent="0.25">
      <c r="A12" s="3">
        <v>44537</v>
      </c>
      <c r="B12" s="4" t="s">
        <v>61</v>
      </c>
      <c r="C12" s="4" t="s">
        <v>104</v>
      </c>
      <c r="D12" s="4" t="s">
        <v>62</v>
      </c>
      <c r="E12" s="4" t="s">
        <v>63</v>
      </c>
      <c r="F12" s="4" t="s">
        <v>30</v>
      </c>
      <c r="G12" s="4" t="s">
        <v>30</v>
      </c>
      <c r="H12" s="4" t="s">
        <v>25</v>
      </c>
      <c r="I12" s="4" t="s">
        <v>64</v>
      </c>
      <c r="J12" s="4" t="s">
        <v>28</v>
      </c>
      <c r="K12" s="4">
        <v>6</v>
      </c>
      <c r="L12" s="4">
        <v>980</v>
      </c>
      <c r="M12" s="4">
        <v>2092.8000000000002</v>
      </c>
      <c r="N12" s="4">
        <v>2093</v>
      </c>
      <c r="O12" s="5">
        <v>0</v>
      </c>
      <c r="P12" s="5">
        <v>5609.01</v>
      </c>
      <c r="Q12" s="5">
        <v>0</v>
      </c>
      <c r="R12" s="5">
        <v>0</v>
      </c>
      <c r="S12" s="5">
        <v>0</v>
      </c>
      <c r="T12" s="5">
        <f>SUM(O12:S12)</f>
        <v>5609.01</v>
      </c>
      <c r="U12" s="5">
        <v>841.35</v>
      </c>
      <c r="V12" s="5">
        <f t="shared" si="0"/>
        <v>6450.3600000000006</v>
      </c>
      <c r="W12" s="4" t="s">
        <v>113</v>
      </c>
      <c r="X12" s="4" t="s">
        <v>40</v>
      </c>
      <c r="Y12" s="4"/>
    </row>
    <row r="13" spans="1:25" x14ac:dyDescent="0.25">
      <c r="A13" s="3">
        <v>44538</v>
      </c>
      <c r="B13" s="4" t="s">
        <v>71</v>
      </c>
      <c r="C13" s="4" t="s">
        <v>105</v>
      </c>
      <c r="D13" s="4" t="s">
        <v>42</v>
      </c>
      <c r="E13" s="4" t="s">
        <v>72</v>
      </c>
      <c r="F13" s="4" t="s">
        <v>25</v>
      </c>
      <c r="G13" s="4" t="s">
        <v>25</v>
      </c>
      <c r="H13" s="4" t="s">
        <v>30</v>
      </c>
      <c r="I13" s="4" t="s">
        <v>33</v>
      </c>
      <c r="J13" s="4" t="s">
        <v>28</v>
      </c>
      <c r="K13" s="4">
        <v>4</v>
      </c>
      <c r="L13" s="4">
        <v>160</v>
      </c>
      <c r="M13" s="4">
        <v>70.8</v>
      </c>
      <c r="N13" s="4">
        <v>160</v>
      </c>
      <c r="O13" s="5">
        <v>0</v>
      </c>
      <c r="P13" s="5">
        <v>376.51</v>
      </c>
      <c r="Q13" s="5">
        <v>0</v>
      </c>
      <c r="R13" s="5">
        <v>142.99</v>
      </c>
      <c r="S13" s="5">
        <v>0</v>
      </c>
      <c r="T13" s="5">
        <f>SUM(O13:S13)</f>
        <v>519.5</v>
      </c>
      <c r="U13" s="5">
        <v>77.930000000000007</v>
      </c>
      <c r="V13" s="5">
        <f t="shared" si="0"/>
        <v>597.43000000000006</v>
      </c>
      <c r="W13" s="4" t="s">
        <v>113</v>
      </c>
      <c r="X13" s="4" t="s">
        <v>40</v>
      </c>
      <c r="Y13" s="4"/>
    </row>
    <row r="14" spans="1:25" x14ac:dyDescent="0.25">
      <c r="A14" s="3">
        <v>44538</v>
      </c>
      <c r="B14" s="4" t="s">
        <v>73</v>
      </c>
      <c r="C14" s="4" t="s">
        <v>106</v>
      </c>
      <c r="D14" s="4" t="s">
        <v>42</v>
      </c>
      <c r="E14" s="4" t="s">
        <v>55</v>
      </c>
      <c r="F14" s="4" t="s">
        <v>25</v>
      </c>
      <c r="G14" s="4" t="s">
        <v>25</v>
      </c>
      <c r="H14" s="4" t="s">
        <v>30</v>
      </c>
      <c r="I14" s="4" t="s">
        <v>34</v>
      </c>
      <c r="J14" s="4" t="s">
        <v>28</v>
      </c>
      <c r="K14" s="4">
        <v>7</v>
      </c>
      <c r="L14" s="4">
        <v>195</v>
      </c>
      <c r="M14" s="4">
        <v>140.75</v>
      </c>
      <c r="N14" s="4">
        <v>195</v>
      </c>
      <c r="O14" s="5">
        <v>0</v>
      </c>
      <c r="P14" s="5">
        <v>458.87</v>
      </c>
      <c r="Q14" s="5">
        <v>0</v>
      </c>
      <c r="R14" s="5">
        <v>174.29</v>
      </c>
      <c r="S14" s="5">
        <v>0</v>
      </c>
      <c r="T14" s="5">
        <f>SUM(O14:S14)</f>
        <v>633.16</v>
      </c>
      <c r="U14" s="5">
        <v>94.98</v>
      </c>
      <c r="V14" s="5">
        <f t="shared" si="0"/>
        <v>728.14</v>
      </c>
      <c r="W14" s="4" t="s">
        <v>113</v>
      </c>
      <c r="X14" s="4" t="s">
        <v>40</v>
      </c>
      <c r="Y14" s="4"/>
    </row>
    <row r="15" spans="1:25" x14ac:dyDescent="0.25">
      <c r="A15" s="3">
        <v>44538</v>
      </c>
      <c r="B15" s="4" t="s">
        <v>74</v>
      </c>
      <c r="C15" s="4" t="s">
        <v>107</v>
      </c>
      <c r="D15" s="4" t="s">
        <v>42</v>
      </c>
      <c r="E15" s="4" t="s">
        <v>75</v>
      </c>
      <c r="F15" s="4" t="s">
        <v>25</v>
      </c>
      <c r="G15" s="4" t="s">
        <v>25</v>
      </c>
      <c r="H15" s="4" t="s">
        <v>30</v>
      </c>
      <c r="I15" s="4" t="s">
        <v>35</v>
      </c>
      <c r="J15" s="4" t="s">
        <v>28</v>
      </c>
      <c r="K15" s="4">
        <v>9</v>
      </c>
      <c r="L15" s="4">
        <v>249</v>
      </c>
      <c r="M15" s="4">
        <v>174.64</v>
      </c>
      <c r="N15" s="4">
        <v>249</v>
      </c>
      <c r="O15" s="5">
        <v>0</v>
      </c>
      <c r="P15" s="5">
        <v>585.95000000000005</v>
      </c>
      <c r="Q15" s="5">
        <v>0</v>
      </c>
      <c r="R15" s="5">
        <v>222.55</v>
      </c>
      <c r="S15" s="5">
        <v>0</v>
      </c>
      <c r="T15" s="5">
        <f>SUM(O15:S15)</f>
        <v>808.5</v>
      </c>
      <c r="U15" s="5">
        <v>121.27</v>
      </c>
      <c r="V15" s="5">
        <f t="shared" si="0"/>
        <v>929.77</v>
      </c>
      <c r="W15" s="4" t="s">
        <v>113</v>
      </c>
      <c r="X15" s="4" t="s">
        <v>40</v>
      </c>
      <c r="Y15" s="4"/>
    </row>
    <row r="16" spans="1:25" x14ac:dyDescent="0.25">
      <c r="A16" s="3">
        <v>44538</v>
      </c>
      <c r="B16" s="4" t="s">
        <v>76</v>
      </c>
      <c r="C16" s="4" t="s">
        <v>108</v>
      </c>
      <c r="D16" s="4" t="s">
        <v>42</v>
      </c>
      <c r="E16" s="4" t="s">
        <v>77</v>
      </c>
      <c r="F16" s="4" t="s">
        <v>25</v>
      </c>
      <c r="G16" s="4" t="s">
        <v>25</v>
      </c>
      <c r="H16" s="4" t="s">
        <v>30</v>
      </c>
      <c r="I16" s="4" t="s">
        <v>78</v>
      </c>
      <c r="J16" s="4" t="s">
        <v>28</v>
      </c>
      <c r="K16" s="4">
        <v>1</v>
      </c>
      <c r="L16" s="4">
        <v>35</v>
      </c>
      <c r="M16" s="4">
        <v>219.81</v>
      </c>
      <c r="N16" s="4">
        <v>220</v>
      </c>
      <c r="O16" s="5">
        <v>0</v>
      </c>
      <c r="P16" s="5">
        <v>517.70000000000005</v>
      </c>
      <c r="Q16" s="5">
        <v>0</v>
      </c>
      <c r="R16" s="5">
        <v>196.62</v>
      </c>
      <c r="S16" s="5">
        <v>0</v>
      </c>
      <c r="T16" s="5">
        <f>SUM(O16:S16)</f>
        <v>714.32</v>
      </c>
      <c r="U16" s="5">
        <v>107.14</v>
      </c>
      <c r="V16" s="5">
        <f t="shared" si="0"/>
        <v>821.46</v>
      </c>
      <c r="W16" s="4" t="s">
        <v>113</v>
      </c>
      <c r="X16" s="4" t="s">
        <v>40</v>
      </c>
      <c r="Y16" s="4"/>
    </row>
    <row r="17" spans="1:25" x14ac:dyDescent="0.25">
      <c r="A17" s="3">
        <v>44538</v>
      </c>
      <c r="B17" s="4" t="s">
        <v>79</v>
      </c>
      <c r="C17" s="4" t="s">
        <v>104</v>
      </c>
      <c r="D17" s="4" t="s">
        <v>42</v>
      </c>
      <c r="E17" s="4" t="s">
        <v>80</v>
      </c>
      <c r="F17" s="4" t="s">
        <v>25</v>
      </c>
      <c r="G17" s="4" t="s">
        <v>25</v>
      </c>
      <c r="H17" s="4" t="s">
        <v>29</v>
      </c>
      <c r="I17" s="4" t="s">
        <v>57</v>
      </c>
      <c r="J17" s="4" t="s">
        <v>28</v>
      </c>
      <c r="K17" s="4">
        <v>5</v>
      </c>
      <c r="L17" s="4">
        <v>132</v>
      </c>
      <c r="M17" s="4">
        <v>90.59</v>
      </c>
      <c r="N17" s="4">
        <v>132</v>
      </c>
      <c r="O17" s="5">
        <v>0</v>
      </c>
      <c r="P17" s="5">
        <v>306.42</v>
      </c>
      <c r="Q17" s="5">
        <v>0</v>
      </c>
      <c r="R17" s="5">
        <v>116.38</v>
      </c>
      <c r="S17" s="5">
        <v>0</v>
      </c>
      <c r="T17" s="5">
        <f>SUM(O17:S17)</f>
        <v>422.8</v>
      </c>
      <c r="U17" s="5">
        <v>63.42</v>
      </c>
      <c r="V17" s="5">
        <f t="shared" si="0"/>
        <v>486.22</v>
      </c>
      <c r="W17" s="4" t="s">
        <v>113</v>
      </c>
      <c r="X17" s="4" t="s">
        <v>40</v>
      </c>
      <c r="Y17" s="4"/>
    </row>
    <row r="18" spans="1:25" x14ac:dyDescent="0.25">
      <c r="A18" s="3">
        <v>44539</v>
      </c>
      <c r="B18" s="4" t="s">
        <v>90</v>
      </c>
      <c r="C18" s="4" t="s">
        <v>109</v>
      </c>
      <c r="D18" s="4" t="s">
        <v>42</v>
      </c>
      <c r="E18" s="4" t="s">
        <v>91</v>
      </c>
      <c r="F18" s="4" t="s">
        <v>25</v>
      </c>
      <c r="G18" s="4" t="s">
        <v>25</v>
      </c>
      <c r="H18" s="4" t="s">
        <v>53</v>
      </c>
      <c r="I18" s="4" t="s">
        <v>53</v>
      </c>
      <c r="J18" s="4" t="s">
        <v>28</v>
      </c>
      <c r="K18" s="4">
        <v>8</v>
      </c>
      <c r="L18" s="4">
        <v>154</v>
      </c>
      <c r="M18" s="4">
        <v>156.02000000000001</v>
      </c>
      <c r="N18" s="4">
        <v>157</v>
      </c>
      <c r="O18" s="5">
        <v>0</v>
      </c>
      <c r="P18" s="5">
        <v>725.59</v>
      </c>
      <c r="Q18" s="5">
        <v>0</v>
      </c>
      <c r="R18" s="5">
        <v>275.58</v>
      </c>
      <c r="S18" s="5">
        <v>0</v>
      </c>
      <c r="T18" s="5">
        <f>SUM(O18:S18)</f>
        <v>1001.1700000000001</v>
      </c>
      <c r="U18" s="5">
        <v>150.18</v>
      </c>
      <c r="V18" s="5">
        <f t="shared" si="0"/>
        <v>1151.3500000000001</v>
      </c>
      <c r="W18" s="4" t="s">
        <v>113</v>
      </c>
      <c r="X18" s="4" t="s">
        <v>40</v>
      </c>
      <c r="Y18" s="4"/>
    </row>
    <row r="19" spans="1:25" x14ac:dyDescent="0.25">
      <c r="A19" s="3">
        <v>44539</v>
      </c>
      <c r="B19" s="4" t="s">
        <v>89</v>
      </c>
      <c r="C19" s="4">
        <v>87107</v>
      </c>
      <c r="D19" s="4" t="s">
        <v>42</v>
      </c>
      <c r="E19" s="4" t="s">
        <v>75</v>
      </c>
      <c r="F19" s="4" t="s">
        <v>25</v>
      </c>
      <c r="G19" s="4" t="s">
        <v>25</v>
      </c>
      <c r="H19" s="4" t="s">
        <v>30</v>
      </c>
      <c r="I19" s="4" t="s">
        <v>35</v>
      </c>
      <c r="J19" s="4" t="s">
        <v>28</v>
      </c>
      <c r="K19" s="4">
        <v>5</v>
      </c>
      <c r="L19" s="4">
        <v>130</v>
      </c>
      <c r="M19" s="4">
        <v>86.27</v>
      </c>
      <c r="N19" s="4">
        <v>130</v>
      </c>
      <c r="O19" s="5">
        <v>0</v>
      </c>
      <c r="P19" s="5">
        <v>305.92</v>
      </c>
      <c r="Q19" s="5">
        <v>0</v>
      </c>
      <c r="R19" s="5">
        <v>116.19</v>
      </c>
      <c r="S19" s="5">
        <v>0</v>
      </c>
      <c r="T19" s="5">
        <f>SUM(O19:S19)</f>
        <v>422.11</v>
      </c>
      <c r="U19" s="5">
        <v>63.31</v>
      </c>
      <c r="V19" s="5">
        <f t="shared" si="0"/>
        <v>485.42</v>
      </c>
      <c r="W19" s="4" t="s">
        <v>113</v>
      </c>
      <c r="X19" s="4" t="s">
        <v>40</v>
      </c>
      <c r="Y19" s="4"/>
    </row>
    <row r="20" spans="1:25" x14ac:dyDescent="0.25">
      <c r="A20" s="3">
        <v>44539</v>
      </c>
      <c r="B20" s="4" t="s">
        <v>84</v>
      </c>
      <c r="C20" s="4" t="s">
        <v>104</v>
      </c>
      <c r="D20" s="4" t="s">
        <v>62</v>
      </c>
      <c r="E20" s="4" t="s">
        <v>85</v>
      </c>
      <c r="F20" s="4" t="s">
        <v>30</v>
      </c>
      <c r="G20" s="4" t="s">
        <v>30</v>
      </c>
      <c r="H20" s="4" t="s">
        <v>29</v>
      </c>
      <c r="I20" s="4" t="s">
        <v>86</v>
      </c>
      <c r="J20" s="4" t="s">
        <v>28</v>
      </c>
      <c r="K20" s="4">
        <v>6</v>
      </c>
      <c r="L20" s="4">
        <v>126</v>
      </c>
      <c r="M20" s="4">
        <v>126.96</v>
      </c>
      <c r="N20" s="4">
        <v>127</v>
      </c>
      <c r="O20" s="5">
        <v>0</v>
      </c>
      <c r="P20" s="5">
        <v>175.01</v>
      </c>
      <c r="Q20" s="5">
        <v>0</v>
      </c>
      <c r="R20" s="5">
        <v>66.459999999999994</v>
      </c>
      <c r="S20" s="5">
        <v>0</v>
      </c>
      <c r="T20" s="5">
        <f>SUM(O20:S20)</f>
        <v>241.46999999999997</v>
      </c>
      <c r="U20" s="5">
        <v>36.22</v>
      </c>
      <c r="V20" s="5">
        <f t="shared" si="0"/>
        <v>277.68999999999994</v>
      </c>
      <c r="W20" s="4" t="s">
        <v>113</v>
      </c>
      <c r="X20" s="4" t="s">
        <v>40</v>
      </c>
      <c r="Y20" s="4"/>
    </row>
    <row r="21" spans="1:25" x14ac:dyDescent="0.25">
      <c r="A21" s="3">
        <v>44539</v>
      </c>
      <c r="B21" s="4" t="s">
        <v>81</v>
      </c>
      <c r="C21" s="4" t="s">
        <v>104</v>
      </c>
      <c r="D21" s="4" t="s">
        <v>62</v>
      </c>
      <c r="E21" s="4" t="s">
        <v>82</v>
      </c>
      <c r="F21" s="4" t="s">
        <v>30</v>
      </c>
      <c r="G21" s="4" t="s">
        <v>30</v>
      </c>
      <c r="H21" s="4" t="s">
        <v>29</v>
      </c>
      <c r="I21" s="4" t="s">
        <v>83</v>
      </c>
      <c r="J21" s="4" t="s">
        <v>28</v>
      </c>
      <c r="K21" s="4">
        <v>2</v>
      </c>
      <c r="L21" s="4">
        <v>404</v>
      </c>
      <c r="M21" s="4">
        <v>734.4</v>
      </c>
      <c r="N21" s="4">
        <v>735</v>
      </c>
      <c r="O21" s="5">
        <v>0</v>
      </c>
      <c r="P21" s="5">
        <v>1012.83</v>
      </c>
      <c r="Q21" s="5">
        <v>0</v>
      </c>
      <c r="R21" s="5">
        <v>384.67</v>
      </c>
      <c r="S21" s="5">
        <v>0</v>
      </c>
      <c r="T21" s="5">
        <f>SUM(O21:S21)</f>
        <v>1397.5</v>
      </c>
      <c r="U21" s="5">
        <v>209.63</v>
      </c>
      <c r="V21" s="5">
        <f t="shared" si="0"/>
        <v>1607.13</v>
      </c>
      <c r="W21" s="4" t="s">
        <v>113</v>
      </c>
      <c r="X21" s="4" t="s">
        <v>40</v>
      </c>
      <c r="Y21" s="4"/>
    </row>
    <row r="22" spans="1:25" x14ac:dyDescent="0.25">
      <c r="A22" s="3">
        <v>44539</v>
      </c>
      <c r="B22" s="4" t="s">
        <v>87</v>
      </c>
      <c r="C22" s="4" t="s">
        <v>110</v>
      </c>
      <c r="D22" s="4" t="s">
        <v>42</v>
      </c>
      <c r="E22" s="4" t="s">
        <v>45</v>
      </c>
      <c r="F22" s="4" t="s">
        <v>25</v>
      </c>
      <c r="G22" s="4" t="s">
        <v>25</v>
      </c>
      <c r="H22" s="4" t="s">
        <v>26</v>
      </c>
      <c r="I22" s="4" t="s">
        <v>88</v>
      </c>
      <c r="J22" s="4" t="s">
        <v>28</v>
      </c>
      <c r="K22" s="4">
        <v>6</v>
      </c>
      <c r="L22" s="4">
        <v>121</v>
      </c>
      <c r="M22" s="4">
        <v>177.63</v>
      </c>
      <c r="N22" s="4">
        <v>178</v>
      </c>
      <c r="O22" s="5">
        <v>0</v>
      </c>
      <c r="P22" s="5">
        <v>377.36</v>
      </c>
      <c r="Q22" s="5">
        <v>0</v>
      </c>
      <c r="R22" s="5">
        <v>143.32</v>
      </c>
      <c r="S22" s="5">
        <v>0</v>
      </c>
      <c r="T22" s="5">
        <f>SUM(O22:S22)</f>
        <v>520.68000000000006</v>
      </c>
      <c r="U22" s="5">
        <v>78.099999999999994</v>
      </c>
      <c r="V22" s="5">
        <f t="shared" si="0"/>
        <v>598.78000000000009</v>
      </c>
      <c r="W22" s="4" t="s">
        <v>113</v>
      </c>
      <c r="X22" s="4" t="s">
        <v>40</v>
      </c>
      <c r="Y22" s="4"/>
    </row>
    <row r="23" spans="1:25" x14ac:dyDescent="0.25">
      <c r="A23" s="3">
        <v>44540</v>
      </c>
      <c r="B23" s="4" t="s">
        <v>94</v>
      </c>
      <c r="C23" s="4" t="s">
        <v>111</v>
      </c>
      <c r="D23" s="4" t="s">
        <v>42</v>
      </c>
      <c r="E23" s="4" t="s">
        <v>43</v>
      </c>
      <c r="F23" s="4" t="s">
        <v>30</v>
      </c>
      <c r="G23" s="4" t="s">
        <v>25</v>
      </c>
      <c r="H23" s="4" t="s">
        <v>26</v>
      </c>
      <c r="I23" s="4" t="s">
        <v>95</v>
      </c>
      <c r="J23" s="4" t="s">
        <v>28</v>
      </c>
      <c r="K23" s="4">
        <v>11</v>
      </c>
      <c r="L23" s="4">
        <v>184</v>
      </c>
      <c r="M23" s="4">
        <v>182.15</v>
      </c>
      <c r="N23" s="4">
        <v>184</v>
      </c>
      <c r="O23" s="5">
        <v>0</v>
      </c>
      <c r="P23" s="5">
        <v>390.08</v>
      </c>
      <c r="Q23" s="5">
        <v>0</v>
      </c>
      <c r="R23" s="5">
        <v>148.16</v>
      </c>
      <c r="S23" s="5">
        <v>0</v>
      </c>
      <c r="T23" s="5">
        <f>SUM(O23:S23)</f>
        <v>538.24</v>
      </c>
      <c r="U23" s="5">
        <v>80.739999999999995</v>
      </c>
      <c r="V23" s="5">
        <f t="shared" si="0"/>
        <v>618.98</v>
      </c>
      <c r="W23" s="4" t="s">
        <v>113</v>
      </c>
      <c r="X23" s="4" t="s">
        <v>40</v>
      </c>
      <c r="Y23" s="4"/>
    </row>
    <row r="24" spans="1:25" x14ac:dyDescent="0.25">
      <c r="A24" s="3">
        <v>44540</v>
      </c>
      <c r="B24" s="4" t="s">
        <v>92</v>
      </c>
      <c r="C24" s="4" t="s">
        <v>104</v>
      </c>
      <c r="D24" s="4" t="s">
        <v>42</v>
      </c>
      <c r="E24" s="4" t="s">
        <v>62</v>
      </c>
      <c r="F24" s="4" t="s">
        <v>25</v>
      </c>
      <c r="G24" s="4" t="s">
        <v>25</v>
      </c>
      <c r="H24" s="4" t="s">
        <v>30</v>
      </c>
      <c r="I24" s="4" t="s">
        <v>67</v>
      </c>
      <c r="J24" s="4" t="s">
        <v>93</v>
      </c>
      <c r="K24" s="4">
        <v>12</v>
      </c>
      <c r="L24" s="4">
        <v>6097</v>
      </c>
      <c r="M24" s="4">
        <v>5952</v>
      </c>
      <c r="N24" s="4">
        <v>12</v>
      </c>
      <c r="O24" s="5">
        <v>0</v>
      </c>
      <c r="P24" s="5">
        <v>11218.02</v>
      </c>
      <c r="Q24" s="5">
        <v>0</v>
      </c>
      <c r="R24" s="5">
        <v>0</v>
      </c>
      <c r="S24" s="5">
        <v>0</v>
      </c>
      <c r="T24" s="5">
        <f>SUM(O24:S24)</f>
        <v>11218.02</v>
      </c>
      <c r="U24" s="5">
        <v>1682.71</v>
      </c>
      <c r="V24" s="5">
        <f t="shared" si="0"/>
        <v>12900.73</v>
      </c>
      <c r="W24" s="4" t="s">
        <v>113</v>
      </c>
      <c r="X24" s="4" t="s">
        <v>40</v>
      </c>
      <c r="Y24" s="4"/>
    </row>
    <row r="25" spans="1:25" x14ac:dyDescent="0.25">
      <c r="A25" s="3">
        <v>44543</v>
      </c>
      <c r="B25" s="4" t="s">
        <v>96</v>
      </c>
      <c r="C25" s="4" t="s">
        <v>104</v>
      </c>
      <c r="D25" s="4" t="s">
        <v>42</v>
      </c>
      <c r="E25" s="4" t="s">
        <v>62</v>
      </c>
      <c r="F25" s="4" t="s">
        <v>25</v>
      </c>
      <c r="G25" s="4" t="s">
        <v>25</v>
      </c>
      <c r="H25" s="4" t="s">
        <v>30</v>
      </c>
      <c r="I25" s="4" t="s">
        <v>67</v>
      </c>
      <c r="J25" s="4" t="s">
        <v>93</v>
      </c>
      <c r="K25" s="4">
        <v>12</v>
      </c>
      <c r="L25" s="4">
        <v>5792</v>
      </c>
      <c r="M25" s="4">
        <v>5719.68</v>
      </c>
      <c r="N25" s="4">
        <v>12</v>
      </c>
      <c r="O25" s="5">
        <v>0</v>
      </c>
      <c r="P25" s="5">
        <v>11218.02</v>
      </c>
      <c r="Q25" s="5">
        <v>0</v>
      </c>
      <c r="R25" s="5">
        <v>0</v>
      </c>
      <c r="S25" s="5">
        <v>0</v>
      </c>
      <c r="T25" s="5">
        <f>SUM(O25:S25)</f>
        <v>11218.02</v>
      </c>
      <c r="U25" s="5">
        <v>1682.71</v>
      </c>
      <c r="V25" s="5">
        <f t="shared" si="0"/>
        <v>12900.73</v>
      </c>
      <c r="W25" s="4" t="s">
        <v>113</v>
      </c>
      <c r="X25" s="4" t="s">
        <v>40</v>
      </c>
      <c r="Y25" s="4"/>
    </row>
    <row r="26" spans="1:25" x14ac:dyDescent="0.25">
      <c r="A26" s="3">
        <v>44544</v>
      </c>
      <c r="B26" s="4" t="s">
        <v>97</v>
      </c>
      <c r="C26" s="4" t="s">
        <v>112</v>
      </c>
      <c r="D26" s="4" t="s">
        <v>42</v>
      </c>
      <c r="E26" s="4" t="s">
        <v>43</v>
      </c>
      <c r="F26" s="4" t="s">
        <v>25</v>
      </c>
      <c r="G26" s="4" t="s">
        <v>25</v>
      </c>
      <c r="H26" s="4" t="s">
        <v>26</v>
      </c>
      <c r="I26" s="4" t="s">
        <v>98</v>
      </c>
      <c r="J26" s="4" t="s">
        <v>28</v>
      </c>
      <c r="K26" s="4">
        <v>13</v>
      </c>
      <c r="L26" s="4">
        <v>240</v>
      </c>
      <c r="M26" s="4">
        <v>294.12</v>
      </c>
      <c r="N26" s="4">
        <v>295</v>
      </c>
      <c r="O26" s="5">
        <v>0</v>
      </c>
      <c r="P26" s="5">
        <v>625.4</v>
      </c>
      <c r="Q26" s="5">
        <v>0</v>
      </c>
      <c r="R26" s="5">
        <v>237.52</v>
      </c>
      <c r="S26" s="5">
        <v>0</v>
      </c>
      <c r="T26" s="5">
        <f>SUM(O26:S26)</f>
        <v>862.92</v>
      </c>
      <c r="U26" s="5">
        <v>129.44</v>
      </c>
      <c r="V26" s="5">
        <f t="shared" si="0"/>
        <v>992.3599999999999</v>
      </c>
      <c r="W26" s="4" t="s">
        <v>113</v>
      </c>
      <c r="X26" s="4" t="s">
        <v>40</v>
      </c>
      <c r="Y26" s="4"/>
    </row>
    <row r="27" spans="1:25" x14ac:dyDescent="0.25">
      <c r="A27" s="3">
        <v>44544</v>
      </c>
      <c r="B27" s="4" t="s">
        <v>99</v>
      </c>
      <c r="C27" s="4" t="s">
        <v>104</v>
      </c>
      <c r="D27" s="4" t="s">
        <v>42</v>
      </c>
      <c r="E27" s="4" t="s">
        <v>100</v>
      </c>
      <c r="F27" s="4" t="s">
        <v>25</v>
      </c>
      <c r="G27" s="4" t="s">
        <v>25</v>
      </c>
      <c r="H27" s="4" t="s">
        <v>25</v>
      </c>
      <c r="I27" s="4" t="s">
        <v>70</v>
      </c>
      <c r="J27" s="4" t="s">
        <v>28</v>
      </c>
      <c r="K27" s="4">
        <v>8</v>
      </c>
      <c r="L27" s="4">
        <v>88</v>
      </c>
      <c r="M27" s="4">
        <v>107.2</v>
      </c>
      <c r="N27" s="4">
        <v>108</v>
      </c>
      <c r="O27" s="5">
        <v>0</v>
      </c>
      <c r="P27" s="5">
        <v>97.31</v>
      </c>
      <c r="Q27" s="5">
        <v>0</v>
      </c>
      <c r="R27" s="5">
        <v>36.96</v>
      </c>
      <c r="S27" s="5">
        <v>0</v>
      </c>
      <c r="T27" s="5">
        <f>SUM(O27:S27)</f>
        <v>134.27000000000001</v>
      </c>
      <c r="U27" s="5">
        <v>20.14</v>
      </c>
      <c r="V27" s="5">
        <f t="shared" si="0"/>
        <v>154.41000000000003</v>
      </c>
      <c r="W27" s="4" t="s">
        <v>113</v>
      </c>
      <c r="X27" s="4" t="s">
        <v>40</v>
      </c>
      <c r="Y27" s="4"/>
    </row>
    <row r="28" spans="1:25" x14ac:dyDescent="0.25">
      <c r="W28" s="6"/>
    </row>
  </sheetData>
  <sortState ref="A2:AC67">
    <sortCondition ref="B2:B67"/>
  </sortState>
  <pageMargins left="0.7" right="0.7" top="0.75" bottom="0.75" header="0.3" footer="0.3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leann</dc:creator>
  <cp:lastModifiedBy>leann</cp:lastModifiedBy>
  <dcterms:created xsi:type="dcterms:W3CDTF">2021-12-28T08:44:14Z</dcterms:created>
  <dcterms:modified xsi:type="dcterms:W3CDTF">2021-12-28T09:49:55Z</dcterms:modified>
</cp:coreProperties>
</file>