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Sheet1!$A$2:$X$34</definedName>
  </definedNames>
  <calcPr calcId="145621"/>
</workbook>
</file>

<file path=xl/calcChain.xml><?xml version="1.0" encoding="utf-8"?>
<calcChain xmlns="http://schemas.openxmlformats.org/spreadsheetml/2006/main">
  <c r="T2" i="1" l="1"/>
  <c r="V2" i="1" s="1"/>
  <c r="T4" i="1"/>
  <c r="V4" i="1" s="1"/>
  <c r="T6" i="1"/>
  <c r="V6" i="1" s="1"/>
  <c r="T8" i="1"/>
  <c r="V8" i="1" s="1"/>
  <c r="T10" i="1"/>
  <c r="V10" i="1" s="1"/>
  <c r="T12" i="1"/>
  <c r="V12" i="1" s="1"/>
  <c r="T14" i="1"/>
  <c r="V14" i="1" s="1"/>
  <c r="T16" i="1"/>
  <c r="V16" i="1" s="1"/>
  <c r="T18" i="1"/>
  <c r="V18" i="1" s="1"/>
  <c r="T20" i="1"/>
  <c r="V20" i="1" s="1"/>
  <c r="T22" i="1"/>
  <c r="V22" i="1" s="1"/>
  <c r="T24" i="1"/>
  <c r="V24" i="1" s="1"/>
  <c r="T26" i="1"/>
  <c r="V26" i="1" s="1"/>
  <c r="T28" i="1"/>
  <c r="V28" i="1" s="1"/>
  <c r="T30" i="1"/>
  <c r="V30" i="1" s="1"/>
  <c r="T32" i="1"/>
  <c r="V32" i="1" s="1"/>
  <c r="T34" i="1"/>
  <c r="V34" i="1" s="1"/>
  <c r="T3" i="1" l="1"/>
  <c r="V3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19" i="1"/>
  <c r="V19" i="1" s="1"/>
  <c r="T21" i="1"/>
  <c r="V21" i="1" s="1"/>
  <c r="T23" i="1"/>
  <c r="V23" i="1" s="1"/>
  <c r="T25" i="1"/>
  <c r="V25" i="1" s="1"/>
  <c r="T27" i="1"/>
  <c r="V27" i="1" s="1"/>
  <c r="T29" i="1"/>
  <c r="V29" i="1" s="1"/>
  <c r="T31" i="1"/>
  <c r="V31" i="1" s="1"/>
  <c r="T33" i="1"/>
  <c r="V33" i="1" s="1"/>
</calcChain>
</file>

<file path=xl/sharedStrings.xml><?xml version="1.0" encoding="utf-8"?>
<sst xmlns="http://schemas.openxmlformats.org/spreadsheetml/2006/main" count="388" uniqueCount="115">
  <si>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</si>
  <si>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</si>
  <si>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</si>
  <si>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</si>
  <si>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</si>
  <si>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</si>
  <si>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</si>
  <si>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</si>
  <si>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</si>
  <si>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</si>
  <si>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</si>
  <si>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</si>
  <si>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</si>
  <si>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</si>
  <si>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</si>
  <si>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</si>
  <si>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</si>
  <si>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</si>
  <si>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</si>
  <si>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</si>
  <si>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</si>
  <si>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</si>
  <si>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</si>
  <si>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</si>
  <si>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</si>
  <si>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</si>
  <si>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DBN</t>
  </si>
  <si>
    <t>DOOR</t>
  </si>
  <si>
    <t>PLZ</t>
  </si>
  <si>
    <t>LORRAINE</t>
  </si>
  <si>
    <t>DURBAN NORTH</t>
  </si>
  <si>
    <t>LE CREUSET</t>
  </si>
  <si>
    <t>MOV002</t>
  </si>
  <si>
    <t>LEC306508</t>
  </si>
  <si>
    <t xml:space="preserve">146902/146963 - </t>
  </si>
  <si>
    <t>LE CREUSET WALMER PARK</t>
  </si>
  <si>
    <t>WALMER CENTRAL</t>
  </si>
  <si>
    <t>LEC306509</t>
  </si>
  <si>
    <t xml:space="preserve">146883/146905 - </t>
  </si>
  <si>
    <t>LE CREUSET GARDEN ROUTE</t>
  </si>
  <si>
    <t>GRJ</t>
  </si>
  <si>
    <t>GEORGE</t>
  </si>
  <si>
    <t>LEC306511</t>
  </si>
  <si>
    <t xml:space="preserve">146928/146939 - </t>
  </si>
  <si>
    <t>LE CREUSET TABLE BAY MALL</t>
  </si>
  <si>
    <t>BLOUBERGRANT</t>
  </si>
  <si>
    <t>LEC306512</t>
  </si>
  <si>
    <t xml:space="preserve">146942/146954 - </t>
  </si>
  <si>
    <t>LE CREUSET BAYWEST-LORRAINE</t>
  </si>
  <si>
    <t>LEC306513</t>
  </si>
  <si>
    <t xml:space="preserve">147031 - </t>
  </si>
  <si>
    <t>WALMER HEIGHTS</t>
  </si>
  <si>
    <t>LEC306514</t>
  </si>
  <si>
    <t xml:space="preserve">STOCK - </t>
  </si>
  <si>
    <t>LE CREUSET JHB LINBRO WAREHOUSE</t>
  </si>
  <si>
    <t>JNB</t>
  </si>
  <si>
    <t>LINBRO PARK</t>
  </si>
  <si>
    <t>PALLET</t>
  </si>
  <si>
    <t>LEC306515</t>
  </si>
  <si>
    <t xml:space="preserve">147144/147139 - </t>
  </si>
  <si>
    <t>LE CREUSET MALL OF AFRICA</t>
  </si>
  <si>
    <t>MIDRAND</t>
  </si>
  <si>
    <t>LEC306516</t>
  </si>
  <si>
    <t xml:space="preserve">147135/147129/147133 - </t>
  </si>
  <si>
    <t>LE CREUSET SANDTON</t>
  </si>
  <si>
    <t>SANDTON</t>
  </si>
  <si>
    <t>LEC306518</t>
  </si>
  <si>
    <t xml:space="preserve">1477141 - </t>
  </si>
  <si>
    <t>LE CREUSET GATEWAY</t>
  </si>
  <si>
    <t>LEC306519</t>
  </si>
  <si>
    <t xml:space="preserve">147443 - </t>
  </si>
  <si>
    <t>LEC306520</t>
  </si>
  <si>
    <t xml:space="preserve">147436 - </t>
  </si>
  <si>
    <t>LEC306521</t>
  </si>
  <si>
    <t xml:space="preserve">147427 - </t>
  </si>
  <si>
    <t>LE CREUSET BAYWEST</t>
  </si>
  <si>
    <t>LEC306522</t>
  </si>
  <si>
    <t>LEC306523</t>
  </si>
  <si>
    <t xml:space="preserve">147498 - </t>
  </si>
  <si>
    <t>LE CREUSET TABLE BAY</t>
  </si>
  <si>
    <t>MILNERTON</t>
  </si>
  <si>
    <t>LEC306524</t>
  </si>
  <si>
    <t>LEC306525</t>
  </si>
  <si>
    <t xml:space="preserve">147577/147702 - </t>
  </si>
  <si>
    <t>LEC306526</t>
  </si>
  <si>
    <t xml:space="preserve">147696/147718 - </t>
  </si>
  <si>
    <t>LEC306527</t>
  </si>
  <si>
    <t xml:space="preserve">MSD+HYDE PARK+ADAMS - </t>
  </si>
  <si>
    <t>LEC306528</t>
  </si>
  <si>
    <t>LEC306529</t>
  </si>
  <si>
    <t xml:space="preserve">147629/147661 - </t>
  </si>
  <si>
    <t>LEC306530</t>
  </si>
  <si>
    <t>LEC306531</t>
  </si>
  <si>
    <t xml:space="preserve">148329/148321 - </t>
  </si>
  <si>
    <t>LEC306532</t>
  </si>
  <si>
    <t xml:space="preserve">147813/148985 - </t>
  </si>
  <si>
    <t>LEC306533</t>
  </si>
  <si>
    <t>LEC306534</t>
  </si>
  <si>
    <t xml:space="preserve">148767/148375 - </t>
  </si>
  <si>
    <t>LEC306535</t>
  </si>
  <si>
    <t xml:space="preserve">14833 - </t>
  </si>
  <si>
    <t>LEC306536</t>
  </si>
  <si>
    <t>LEC306537</t>
  </si>
  <si>
    <t xml:space="preserve">149481/149572 - </t>
  </si>
  <si>
    <t>SHERWOOD (PLZ)</t>
  </si>
  <si>
    <t>LEC306538</t>
  </si>
  <si>
    <t xml:space="preserve">148352/148314 - </t>
  </si>
  <si>
    <t>LEC306539</t>
  </si>
  <si>
    <t xml:space="preserve">149791/149780 - </t>
  </si>
  <si>
    <t>LEC306540</t>
  </si>
  <si>
    <t xml:space="preserve">149757 - </t>
  </si>
  <si>
    <t>LEC306541</t>
  </si>
  <si>
    <t>LEC306542</t>
  </si>
  <si>
    <t xml:space="preserve">149516/148279 - </t>
  </si>
  <si>
    <t>INV282425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</si>
</sst>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G1" workbookViewId="0">
      <selection activeCell="W2" sqref="W2:W34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25.28515625" bestFit="1" customWidth="1"/>
    <col min="4" max="4" width="10.85546875" bestFit="1" customWidth="1"/>
    <col min="5" max="5" width="34" bestFit="1" customWidth="1"/>
    <col min="6" max="6" width="7" bestFit="1" customWidth="1"/>
    <col min="7" max="7" width="6.42578125" bestFit="1" customWidth="1"/>
    <col min="8" max="8" width="11.2851562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44931</v>
      </c>
      <c r="B2" s="4" t="s">
        <v>33</v>
      </c>
      <c r="C2" s="4" t="s">
        <v>34</v>
      </c>
      <c r="D2" s="4" t="s">
        <v>31</v>
      </c>
      <c r="E2" s="4" t="s">
        <v>35</v>
      </c>
      <c r="F2" s="4" t="s">
        <v>25</v>
      </c>
      <c r="G2" s="4" t="s">
        <v>25</v>
      </c>
      <c r="H2" s="4" t="s">
        <v>28</v>
      </c>
      <c r="I2" s="4" t="s">
        <v>36</v>
      </c>
      <c r="J2" s="4" t="s">
        <v>27</v>
      </c>
      <c r="K2" s="4">
        <v>1</v>
      </c>
      <c r="L2" s="4">
        <v>261</v>
      </c>
      <c r="M2" s="4">
        <v>338.4</v>
      </c>
      <c r="N2" s="4">
        <v>339</v>
      </c>
      <c r="O2" s="5">
        <v>0</v>
      </c>
      <c r="P2" s="5">
        <v>761.8</v>
      </c>
      <c r="Q2" s="5">
        <v>0</v>
      </c>
      <c r="R2" s="5">
        <v>394.16</v>
      </c>
      <c r="S2" s="5">
        <v>0</v>
      </c>
      <c r="T2" s="5">
        <f>SUM(O2:S2)</f>
        <v>1155.96</v>
      </c>
      <c r="U2" s="5">
        <v>173.39</v>
      </c>
      <c r="V2" s="5">
        <f>SUM(T2:U2)</f>
        <v>1329.35</v>
      </c>
      <c r="W2" s="4" t="s">
        <v>114</v>
      </c>
      <c r="X2" s="4" t="s">
        <v>32</v>
      </c>
      <c r="Y2" s="4"/>
    </row>
    <row r="3" spans="1:25" x14ac:dyDescent="0.25">
      <c r="A3" s="3">
        <v>44931</v>
      </c>
      <c r="B3" s="4" t="s">
        <v>37</v>
      </c>
      <c r="C3" s="4" t="s">
        <v>38</v>
      </c>
      <c r="D3" s="4" t="s">
        <v>31</v>
      </c>
      <c r="E3" s="4" t="s">
        <v>39</v>
      </c>
      <c r="F3" s="4" t="s">
        <v>25</v>
      </c>
      <c r="G3" s="4" t="s">
        <v>25</v>
      </c>
      <c r="H3" s="4" t="s">
        <v>40</v>
      </c>
      <c r="I3" s="4" t="s">
        <v>41</v>
      </c>
      <c r="J3" s="4" t="s">
        <v>27</v>
      </c>
      <c r="K3" s="4">
        <v>1</v>
      </c>
      <c r="L3" s="4">
        <v>217</v>
      </c>
      <c r="M3" s="4">
        <v>288.42</v>
      </c>
      <c r="N3" s="4">
        <v>289</v>
      </c>
      <c r="O3" s="5">
        <v>0</v>
      </c>
      <c r="P3" s="5">
        <v>629.96</v>
      </c>
      <c r="Q3" s="5">
        <v>0</v>
      </c>
      <c r="R3" s="5">
        <v>325.95</v>
      </c>
      <c r="S3" s="5">
        <v>0</v>
      </c>
      <c r="T3" s="5">
        <f>SUM(O3:S3)</f>
        <v>955.91000000000008</v>
      </c>
      <c r="U3" s="5">
        <v>143.38</v>
      </c>
      <c r="V3" s="5">
        <f t="shared" ref="V3:V34" si="0">SUM(T3:U3)</f>
        <v>1099.29</v>
      </c>
      <c r="W3" s="4" t="s">
        <v>114</v>
      </c>
      <c r="X3" s="4" t="s">
        <v>32</v>
      </c>
      <c r="Y3" s="4"/>
    </row>
    <row r="4" spans="1:25" x14ac:dyDescent="0.25">
      <c r="A4" s="3">
        <v>44931</v>
      </c>
      <c r="B4" s="4" t="s">
        <v>42</v>
      </c>
      <c r="C4" s="4" t="s">
        <v>43</v>
      </c>
      <c r="D4" s="4" t="s">
        <v>31</v>
      </c>
      <c r="E4" s="4" t="s">
        <v>44</v>
      </c>
      <c r="F4" s="4" t="s">
        <v>25</v>
      </c>
      <c r="G4" s="4" t="s">
        <v>25</v>
      </c>
      <c r="H4" s="4" t="s">
        <v>25</v>
      </c>
      <c r="I4" s="4" t="s">
        <v>45</v>
      </c>
      <c r="J4" s="4" t="s">
        <v>27</v>
      </c>
      <c r="K4" s="4">
        <v>1</v>
      </c>
      <c r="L4" s="4">
        <v>253</v>
      </c>
      <c r="M4" s="4">
        <v>330.66</v>
      </c>
      <c r="N4" s="4">
        <v>331</v>
      </c>
      <c r="O4" s="5">
        <v>0</v>
      </c>
      <c r="P4" s="5">
        <v>316.12</v>
      </c>
      <c r="Q4" s="5">
        <v>0</v>
      </c>
      <c r="R4" s="5">
        <v>163.56</v>
      </c>
      <c r="S4" s="5">
        <v>0</v>
      </c>
      <c r="T4" s="5">
        <f>SUM(O4:S4)</f>
        <v>479.68</v>
      </c>
      <c r="U4" s="5">
        <v>71.959999999999994</v>
      </c>
      <c r="V4" s="5">
        <f t="shared" si="0"/>
        <v>551.64</v>
      </c>
      <c r="W4" s="4" t="s">
        <v>114</v>
      </c>
      <c r="X4" s="4" t="s">
        <v>32</v>
      </c>
      <c r="Y4" s="4"/>
    </row>
    <row r="5" spans="1:25" x14ac:dyDescent="0.25">
      <c r="A5" s="3">
        <v>44932</v>
      </c>
      <c r="B5" s="4" t="s">
        <v>46</v>
      </c>
      <c r="C5" s="4" t="s">
        <v>47</v>
      </c>
      <c r="D5" s="4" t="s">
        <v>31</v>
      </c>
      <c r="E5" s="4" t="s">
        <v>48</v>
      </c>
      <c r="F5" s="4" t="s">
        <v>25</v>
      </c>
      <c r="G5" s="4" t="s">
        <v>25</v>
      </c>
      <c r="H5" s="4" t="s">
        <v>28</v>
      </c>
      <c r="I5" s="4" t="s">
        <v>29</v>
      </c>
      <c r="J5" s="4" t="s">
        <v>27</v>
      </c>
      <c r="K5" s="4">
        <v>1</v>
      </c>
      <c r="L5" s="4">
        <v>150</v>
      </c>
      <c r="M5" s="4">
        <v>227.94</v>
      </c>
      <c r="N5" s="4">
        <v>228</v>
      </c>
      <c r="O5" s="5">
        <v>0</v>
      </c>
      <c r="P5" s="5">
        <v>512.36</v>
      </c>
      <c r="Q5" s="5">
        <v>0</v>
      </c>
      <c r="R5" s="5">
        <v>265.08999999999997</v>
      </c>
      <c r="S5" s="5">
        <v>0</v>
      </c>
      <c r="T5" s="5">
        <f>SUM(O5:S5)</f>
        <v>777.45</v>
      </c>
      <c r="U5" s="5">
        <v>116.62</v>
      </c>
      <c r="V5" s="5">
        <f t="shared" si="0"/>
        <v>894.07</v>
      </c>
      <c r="W5" s="4" t="s">
        <v>114</v>
      </c>
      <c r="X5" s="4" t="s">
        <v>32</v>
      </c>
      <c r="Y5" s="4"/>
    </row>
    <row r="6" spans="1:25" x14ac:dyDescent="0.25">
      <c r="A6" s="3">
        <v>44932</v>
      </c>
      <c r="B6" s="4" t="s">
        <v>49</v>
      </c>
      <c r="C6" s="4" t="s">
        <v>50</v>
      </c>
      <c r="D6" s="4" t="s">
        <v>31</v>
      </c>
      <c r="E6" s="4" t="s">
        <v>35</v>
      </c>
      <c r="F6" s="4" t="s">
        <v>25</v>
      </c>
      <c r="G6" s="4" t="s">
        <v>25</v>
      </c>
      <c r="H6" s="4" t="s">
        <v>28</v>
      </c>
      <c r="I6" s="4" t="s">
        <v>51</v>
      </c>
      <c r="J6" s="4" t="s">
        <v>27</v>
      </c>
      <c r="K6" s="4">
        <v>3</v>
      </c>
      <c r="L6" s="4">
        <v>77</v>
      </c>
      <c r="M6" s="4">
        <v>60.33</v>
      </c>
      <c r="N6" s="4">
        <v>77</v>
      </c>
      <c r="O6" s="5">
        <v>0</v>
      </c>
      <c r="P6" s="5">
        <v>173.03</v>
      </c>
      <c r="Q6" s="5">
        <v>0</v>
      </c>
      <c r="R6" s="5">
        <v>89.53</v>
      </c>
      <c r="S6" s="5">
        <v>0</v>
      </c>
      <c r="T6" s="5">
        <f>SUM(O6:S6)</f>
        <v>262.56</v>
      </c>
      <c r="U6" s="5">
        <v>39.380000000000003</v>
      </c>
      <c r="V6" s="5">
        <f t="shared" si="0"/>
        <v>301.94</v>
      </c>
      <c r="W6" s="4" t="s">
        <v>114</v>
      </c>
      <c r="X6" s="4" t="s">
        <v>32</v>
      </c>
      <c r="Y6" s="4"/>
    </row>
    <row r="7" spans="1:25" x14ac:dyDescent="0.25">
      <c r="A7" s="3">
        <v>44932</v>
      </c>
      <c r="B7" s="4" t="s">
        <v>52</v>
      </c>
      <c r="C7" s="4" t="s">
        <v>53</v>
      </c>
      <c r="D7" s="4" t="s">
        <v>31</v>
      </c>
      <c r="E7" s="4" t="s">
        <v>54</v>
      </c>
      <c r="F7" s="4" t="s">
        <v>25</v>
      </c>
      <c r="G7" s="4" t="s">
        <v>25</v>
      </c>
      <c r="H7" s="4" t="s">
        <v>55</v>
      </c>
      <c r="I7" s="4" t="s">
        <v>56</v>
      </c>
      <c r="J7" s="4" t="s">
        <v>57</v>
      </c>
      <c r="K7" s="4">
        <v>6</v>
      </c>
      <c r="L7" s="4">
        <v>3209</v>
      </c>
      <c r="M7" s="4">
        <v>2489.7600000000002</v>
      </c>
      <c r="N7" s="4">
        <v>6</v>
      </c>
      <c r="O7" s="5">
        <v>0</v>
      </c>
      <c r="P7" s="5">
        <v>5945.55</v>
      </c>
      <c r="Q7" s="5">
        <v>0</v>
      </c>
      <c r="R7" s="5">
        <v>0</v>
      </c>
      <c r="S7" s="5">
        <v>0</v>
      </c>
      <c r="T7" s="5">
        <f>SUM(O7:S7)</f>
        <v>5945.55</v>
      </c>
      <c r="U7" s="5">
        <v>891.84</v>
      </c>
      <c r="V7" s="5">
        <f t="shared" si="0"/>
        <v>6837.39</v>
      </c>
      <c r="W7" s="4" t="s">
        <v>114</v>
      </c>
      <c r="X7" s="4" t="s">
        <v>32</v>
      </c>
      <c r="Y7" s="4"/>
    </row>
    <row r="8" spans="1:25" x14ac:dyDescent="0.25">
      <c r="A8" s="3">
        <v>44935</v>
      </c>
      <c r="B8" s="4" t="s">
        <v>58</v>
      </c>
      <c r="C8" s="4" t="s">
        <v>59</v>
      </c>
      <c r="D8" s="4" t="s">
        <v>31</v>
      </c>
      <c r="E8" s="4" t="s">
        <v>60</v>
      </c>
      <c r="F8" s="4" t="s">
        <v>25</v>
      </c>
      <c r="G8" s="4" t="s">
        <v>25</v>
      </c>
      <c r="H8" s="4" t="s">
        <v>55</v>
      </c>
      <c r="I8" s="4" t="s">
        <v>61</v>
      </c>
      <c r="J8" s="4" t="s">
        <v>27</v>
      </c>
      <c r="K8" s="4">
        <v>11</v>
      </c>
      <c r="L8" s="4">
        <v>329</v>
      </c>
      <c r="M8" s="4">
        <v>208.39</v>
      </c>
      <c r="N8" s="4">
        <v>329</v>
      </c>
      <c r="O8" s="5">
        <v>0</v>
      </c>
      <c r="P8" s="5">
        <v>820.65</v>
      </c>
      <c r="Q8" s="5">
        <v>0</v>
      </c>
      <c r="R8" s="5">
        <v>424.61</v>
      </c>
      <c r="S8" s="5">
        <v>0</v>
      </c>
      <c r="T8" s="5">
        <f>SUM(O8:S8)</f>
        <v>1245.26</v>
      </c>
      <c r="U8" s="5">
        <v>186.79</v>
      </c>
      <c r="V8" s="5">
        <f t="shared" si="0"/>
        <v>1432.05</v>
      </c>
      <c r="W8" s="4" t="s">
        <v>114</v>
      </c>
      <c r="X8" s="4" t="s">
        <v>32</v>
      </c>
      <c r="Y8" s="4"/>
    </row>
    <row r="9" spans="1:25" x14ac:dyDescent="0.25">
      <c r="A9" s="3">
        <v>44935</v>
      </c>
      <c r="B9" s="4" t="s">
        <v>62</v>
      </c>
      <c r="C9" s="4" t="s">
        <v>63</v>
      </c>
      <c r="D9" s="4" t="s">
        <v>31</v>
      </c>
      <c r="E9" s="4" t="s">
        <v>64</v>
      </c>
      <c r="F9" s="4" t="s">
        <v>25</v>
      </c>
      <c r="G9" s="4" t="s">
        <v>25</v>
      </c>
      <c r="H9" s="4" t="s">
        <v>55</v>
      </c>
      <c r="I9" s="4" t="s">
        <v>65</v>
      </c>
      <c r="J9" s="4" t="s">
        <v>27</v>
      </c>
      <c r="K9" s="4">
        <v>1</v>
      </c>
      <c r="L9" s="4">
        <v>417</v>
      </c>
      <c r="M9" s="4">
        <v>348</v>
      </c>
      <c r="N9" s="4">
        <v>417</v>
      </c>
      <c r="O9" s="5">
        <v>0</v>
      </c>
      <c r="P9" s="5">
        <v>1040.1600000000001</v>
      </c>
      <c r="Q9" s="5">
        <v>0</v>
      </c>
      <c r="R9" s="5">
        <v>538.17999999999995</v>
      </c>
      <c r="S9" s="5">
        <v>0</v>
      </c>
      <c r="T9" s="5">
        <f>SUM(O9:S9)</f>
        <v>1578.3400000000001</v>
      </c>
      <c r="U9" s="5">
        <v>236.75</v>
      </c>
      <c r="V9" s="5">
        <f t="shared" si="0"/>
        <v>1815.0900000000001</v>
      </c>
      <c r="W9" s="4" t="s">
        <v>114</v>
      </c>
      <c r="X9" s="4" t="s">
        <v>32</v>
      </c>
      <c r="Y9" s="4"/>
    </row>
    <row r="10" spans="1:25" x14ac:dyDescent="0.25">
      <c r="A10" s="3">
        <v>44936</v>
      </c>
      <c r="B10" s="4" t="s">
        <v>66</v>
      </c>
      <c r="C10" s="4" t="s">
        <v>67</v>
      </c>
      <c r="D10" s="4" t="s">
        <v>31</v>
      </c>
      <c r="E10" s="4" t="s">
        <v>68</v>
      </c>
      <c r="F10" s="4" t="s">
        <v>25</v>
      </c>
      <c r="G10" s="4" t="s">
        <v>25</v>
      </c>
      <c r="H10" s="4" t="s">
        <v>26</v>
      </c>
      <c r="I10" s="4" t="s">
        <v>30</v>
      </c>
      <c r="J10" s="4" t="s">
        <v>27</v>
      </c>
      <c r="K10" s="4">
        <v>10</v>
      </c>
      <c r="L10" s="4">
        <v>296</v>
      </c>
      <c r="M10" s="4">
        <v>197.9</v>
      </c>
      <c r="N10" s="4">
        <v>296</v>
      </c>
      <c r="O10" s="5">
        <v>0</v>
      </c>
      <c r="P10" s="5">
        <v>728.36</v>
      </c>
      <c r="Q10" s="5">
        <v>0</v>
      </c>
      <c r="R10" s="5">
        <v>376.86</v>
      </c>
      <c r="S10" s="5">
        <v>0</v>
      </c>
      <c r="T10" s="5">
        <f>SUM(O10:S10)</f>
        <v>1105.22</v>
      </c>
      <c r="U10" s="5">
        <v>165.79</v>
      </c>
      <c r="V10" s="5">
        <f t="shared" si="0"/>
        <v>1271.01</v>
      </c>
      <c r="W10" s="4" t="s">
        <v>114</v>
      </c>
      <c r="X10" s="4" t="s">
        <v>32</v>
      </c>
      <c r="Y10" s="4"/>
    </row>
    <row r="11" spans="1:25" x14ac:dyDescent="0.25">
      <c r="A11" s="3">
        <v>44936</v>
      </c>
      <c r="B11" s="4" t="s">
        <v>69</v>
      </c>
      <c r="C11" s="4" t="s">
        <v>70</v>
      </c>
      <c r="D11" s="4" t="s">
        <v>31</v>
      </c>
      <c r="E11" s="4" t="s">
        <v>35</v>
      </c>
      <c r="F11" s="4" t="s">
        <v>25</v>
      </c>
      <c r="G11" s="4" t="s">
        <v>25</v>
      </c>
      <c r="H11" s="4" t="s">
        <v>28</v>
      </c>
      <c r="I11" s="4" t="s">
        <v>36</v>
      </c>
      <c r="J11" s="4" t="s">
        <v>27</v>
      </c>
      <c r="K11" s="4">
        <v>4</v>
      </c>
      <c r="L11" s="4">
        <v>91</v>
      </c>
      <c r="M11" s="4">
        <v>81.38</v>
      </c>
      <c r="N11" s="4">
        <v>91</v>
      </c>
      <c r="O11" s="5">
        <v>0</v>
      </c>
      <c r="P11" s="5">
        <v>204.5</v>
      </c>
      <c r="Q11" s="5">
        <v>0</v>
      </c>
      <c r="R11" s="5">
        <v>105.81</v>
      </c>
      <c r="S11" s="5">
        <v>0</v>
      </c>
      <c r="T11" s="5">
        <f>SUM(O11:S11)</f>
        <v>310.31</v>
      </c>
      <c r="U11" s="5">
        <v>46.55</v>
      </c>
      <c r="V11" s="5">
        <f t="shared" si="0"/>
        <v>356.86</v>
      </c>
      <c r="W11" s="4" t="s">
        <v>114</v>
      </c>
      <c r="X11" s="4" t="s">
        <v>32</v>
      </c>
      <c r="Y11" s="4"/>
    </row>
    <row r="12" spans="1:25" x14ac:dyDescent="0.25">
      <c r="A12" s="3">
        <v>44936</v>
      </c>
      <c r="B12" s="4" t="s">
        <v>71</v>
      </c>
      <c r="C12" s="4" t="s">
        <v>72</v>
      </c>
      <c r="D12" s="4" t="s">
        <v>31</v>
      </c>
      <c r="E12" s="4" t="s">
        <v>39</v>
      </c>
      <c r="F12" s="4" t="s">
        <v>25</v>
      </c>
      <c r="G12" s="4" t="s">
        <v>25</v>
      </c>
      <c r="H12" s="4" t="s">
        <v>40</v>
      </c>
      <c r="I12" s="4" t="s">
        <v>41</v>
      </c>
      <c r="J12" s="4" t="s">
        <v>27</v>
      </c>
      <c r="K12" s="4">
        <v>4</v>
      </c>
      <c r="L12" s="4">
        <v>99</v>
      </c>
      <c r="M12" s="4">
        <v>81.38</v>
      </c>
      <c r="N12" s="4">
        <v>99</v>
      </c>
      <c r="O12" s="5">
        <v>0</v>
      </c>
      <c r="P12" s="5">
        <v>215.8</v>
      </c>
      <c r="Q12" s="5">
        <v>0</v>
      </c>
      <c r="R12" s="5">
        <v>111.65</v>
      </c>
      <c r="S12" s="5">
        <v>0</v>
      </c>
      <c r="T12" s="5">
        <f>SUM(O12:S12)</f>
        <v>327.45000000000005</v>
      </c>
      <c r="U12" s="5">
        <v>49.11</v>
      </c>
      <c r="V12" s="5">
        <f t="shared" si="0"/>
        <v>376.56000000000006</v>
      </c>
      <c r="W12" s="4" t="s">
        <v>114</v>
      </c>
      <c r="X12" s="4" t="s">
        <v>32</v>
      </c>
      <c r="Y12" s="4"/>
    </row>
    <row r="13" spans="1:25" x14ac:dyDescent="0.25">
      <c r="A13" s="3">
        <v>44936</v>
      </c>
      <c r="B13" s="4" t="s">
        <v>73</v>
      </c>
      <c r="C13" s="4" t="s">
        <v>74</v>
      </c>
      <c r="D13" s="4" t="s">
        <v>31</v>
      </c>
      <c r="E13" s="4" t="s">
        <v>75</v>
      </c>
      <c r="F13" s="4" t="s">
        <v>25</v>
      </c>
      <c r="G13" s="4" t="s">
        <v>25</v>
      </c>
      <c r="H13" s="4" t="s">
        <v>28</v>
      </c>
      <c r="I13" s="4" t="s">
        <v>36</v>
      </c>
      <c r="J13" s="4" t="s">
        <v>27</v>
      </c>
      <c r="K13" s="4">
        <v>2</v>
      </c>
      <c r="L13" s="4">
        <v>45</v>
      </c>
      <c r="M13" s="4">
        <v>39.58</v>
      </c>
      <c r="N13" s="4">
        <v>45</v>
      </c>
      <c r="O13" s="5">
        <v>0</v>
      </c>
      <c r="P13" s="5">
        <v>101.12</v>
      </c>
      <c r="Q13" s="5">
        <v>0</v>
      </c>
      <c r="R13" s="5">
        <v>52.33</v>
      </c>
      <c r="S13" s="5">
        <v>0</v>
      </c>
      <c r="T13" s="5">
        <f>SUM(O13:S13)</f>
        <v>153.44999999999999</v>
      </c>
      <c r="U13" s="5">
        <v>23</v>
      </c>
      <c r="V13" s="5">
        <f t="shared" si="0"/>
        <v>176.45</v>
      </c>
      <c r="W13" s="4" t="s">
        <v>114</v>
      </c>
      <c r="X13" s="4" t="s">
        <v>32</v>
      </c>
      <c r="Y13" s="4"/>
    </row>
    <row r="14" spans="1:25" x14ac:dyDescent="0.25">
      <c r="A14" s="3">
        <v>44936</v>
      </c>
      <c r="B14" s="4" t="s">
        <v>76</v>
      </c>
      <c r="C14" s="4" t="s">
        <v>53</v>
      </c>
      <c r="D14" s="4" t="s">
        <v>31</v>
      </c>
      <c r="E14" s="4" t="s">
        <v>54</v>
      </c>
      <c r="F14" s="4" t="s">
        <v>25</v>
      </c>
      <c r="G14" s="4" t="s">
        <v>25</v>
      </c>
      <c r="H14" s="4" t="s">
        <v>55</v>
      </c>
      <c r="I14" s="4" t="s">
        <v>56</v>
      </c>
      <c r="J14" s="4" t="s">
        <v>57</v>
      </c>
      <c r="K14" s="4">
        <v>7</v>
      </c>
      <c r="L14" s="4">
        <v>2594</v>
      </c>
      <c r="M14" s="4">
        <v>3170.4</v>
      </c>
      <c r="N14" s="4">
        <v>7</v>
      </c>
      <c r="O14" s="5">
        <v>0</v>
      </c>
      <c r="P14" s="5">
        <v>6936.48</v>
      </c>
      <c r="Q14" s="5">
        <v>0</v>
      </c>
      <c r="R14" s="5">
        <v>0</v>
      </c>
      <c r="S14" s="5">
        <v>0</v>
      </c>
      <c r="T14" s="5">
        <f>SUM(O14:S14)</f>
        <v>6936.48</v>
      </c>
      <c r="U14" s="5">
        <v>1040.48</v>
      </c>
      <c r="V14" s="5">
        <f t="shared" si="0"/>
        <v>7976.9599999999991</v>
      </c>
      <c r="W14" s="4" t="s">
        <v>114</v>
      </c>
      <c r="X14" s="4" t="s">
        <v>32</v>
      </c>
      <c r="Y14" s="4"/>
    </row>
    <row r="15" spans="1:25" x14ac:dyDescent="0.25">
      <c r="A15" s="3">
        <v>44936</v>
      </c>
      <c r="B15" s="4" t="s">
        <v>77</v>
      </c>
      <c r="C15" s="4" t="s">
        <v>78</v>
      </c>
      <c r="D15" s="4" t="s">
        <v>31</v>
      </c>
      <c r="E15" s="4" t="s">
        <v>79</v>
      </c>
      <c r="F15" s="4" t="s">
        <v>25</v>
      </c>
      <c r="G15" s="4" t="s">
        <v>25</v>
      </c>
      <c r="H15" s="4" t="s">
        <v>25</v>
      </c>
      <c r="I15" s="4" t="s">
        <v>80</v>
      </c>
      <c r="J15" s="4" t="s">
        <v>27</v>
      </c>
      <c r="K15" s="4">
        <v>7</v>
      </c>
      <c r="L15" s="4">
        <v>110</v>
      </c>
      <c r="M15" s="4">
        <v>164.4</v>
      </c>
      <c r="N15" s="4">
        <v>165</v>
      </c>
      <c r="O15" s="5">
        <v>0</v>
      </c>
      <c r="P15" s="5">
        <v>157.58000000000001</v>
      </c>
      <c r="Q15" s="5">
        <v>0</v>
      </c>
      <c r="R15" s="5">
        <v>81.540000000000006</v>
      </c>
      <c r="S15" s="5">
        <v>0</v>
      </c>
      <c r="T15" s="5">
        <f>SUM(O15:S15)</f>
        <v>239.12</v>
      </c>
      <c r="U15" s="5">
        <v>35.869999999999997</v>
      </c>
      <c r="V15" s="5">
        <f t="shared" si="0"/>
        <v>274.99</v>
      </c>
      <c r="W15" s="4" t="s">
        <v>114</v>
      </c>
      <c r="X15" s="4" t="s">
        <v>32</v>
      </c>
      <c r="Y15" s="4"/>
    </row>
    <row r="16" spans="1:25" x14ac:dyDescent="0.25">
      <c r="A16" s="3">
        <v>44937</v>
      </c>
      <c r="B16" s="4" t="s">
        <v>81</v>
      </c>
      <c r="C16" s="4" t="s">
        <v>53</v>
      </c>
      <c r="D16" s="4" t="s">
        <v>31</v>
      </c>
      <c r="E16" s="4" t="s">
        <v>54</v>
      </c>
      <c r="F16" s="4" t="s">
        <v>25</v>
      </c>
      <c r="G16" s="4" t="s">
        <v>25</v>
      </c>
      <c r="H16" s="4" t="s">
        <v>55</v>
      </c>
      <c r="I16" s="4" t="s">
        <v>56</v>
      </c>
      <c r="J16" s="4" t="s">
        <v>57</v>
      </c>
      <c r="K16" s="4">
        <v>12</v>
      </c>
      <c r="L16" s="4">
        <v>1783</v>
      </c>
      <c r="M16" s="4">
        <v>4074.45</v>
      </c>
      <c r="N16" s="4">
        <v>12</v>
      </c>
      <c r="O16" s="5">
        <v>0</v>
      </c>
      <c r="P16" s="5">
        <v>11891.1</v>
      </c>
      <c r="Q16" s="5">
        <v>0</v>
      </c>
      <c r="R16" s="5">
        <v>0</v>
      </c>
      <c r="S16" s="5">
        <v>0</v>
      </c>
      <c r="T16" s="5">
        <f>SUM(O16:S16)</f>
        <v>11891.1</v>
      </c>
      <c r="U16" s="5">
        <v>1783.67</v>
      </c>
      <c r="V16" s="5">
        <f t="shared" si="0"/>
        <v>13674.77</v>
      </c>
      <c r="W16" s="4" t="s">
        <v>114</v>
      </c>
      <c r="X16" s="4" t="s">
        <v>32</v>
      </c>
      <c r="Y16" s="4"/>
    </row>
    <row r="17" spans="1:25" x14ac:dyDescent="0.25">
      <c r="A17" s="3">
        <v>44938</v>
      </c>
      <c r="B17" s="4" t="s">
        <v>82</v>
      </c>
      <c r="C17" s="4" t="s">
        <v>83</v>
      </c>
      <c r="D17" s="4" t="s">
        <v>31</v>
      </c>
      <c r="E17" s="4" t="s">
        <v>35</v>
      </c>
      <c r="F17" s="4" t="s">
        <v>25</v>
      </c>
      <c r="G17" s="4" t="s">
        <v>25</v>
      </c>
      <c r="H17" s="4" t="s">
        <v>28</v>
      </c>
      <c r="I17" s="4" t="s">
        <v>36</v>
      </c>
      <c r="J17" s="4" t="s">
        <v>27</v>
      </c>
      <c r="K17" s="4">
        <v>1</v>
      </c>
      <c r="L17" s="4">
        <v>297</v>
      </c>
      <c r="M17" s="4">
        <v>460.8</v>
      </c>
      <c r="N17" s="4">
        <v>461</v>
      </c>
      <c r="O17" s="5">
        <v>0</v>
      </c>
      <c r="P17" s="5">
        <v>1035.96</v>
      </c>
      <c r="Q17" s="5">
        <v>0</v>
      </c>
      <c r="R17" s="5">
        <v>536</v>
      </c>
      <c r="S17" s="5">
        <v>0</v>
      </c>
      <c r="T17" s="5">
        <f>SUM(O17:S17)</f>
        <v>1571.96</v>
      </c>
      <c r="U17" s="5">
        <v>235.8</v>
      </c>
      <c r="V17" s="5">
        <f t="shared" si="0"/>
        <v>1807.76</v>
      </c>
      <c r="W17" s="4" t="s">
        <v>114</v>
      </c>
      <c r="X17" s="4" t="s">
        <v>32</v>
      </c>
      <c r="Y17" s="4"/>
    </row>
    <row r="18" spans="1:25" x14ac:dyDescent="0.25">
      <c r="A18" s="3">
        <v>44938</v>
      </c>
      <c r="B18" s="4" t="s">
        <v>84</v>
      </c>
      <c r="C18" s="4" t="s">
        <v>85</v>
      </c>
      <c r="D18" s="4" t="s">
        <v>31</v>
      </c>
      <c r="E18" s="4" t="s">
        <v>75</v>
      </c>
      <c r="F18" s="4" t="s">
        <v>25</v>
      </c>
      <c r="G18" s="4" t="s">
        <v>25</v>
      </c>
      <c r="H18" s="4" t="s">
        <v>28</v>
      </c>
      <c r="I18" s="4" t="s">
        <v>29</v>
      </c>
      <c r="J18" s="4" t="s">
        <v>27</v>
      </c>
      <c r="K18" s="4">
        <v>1</v>
      </c>
      <c r="L18" s="4">
        <v>316</v>
      </c>
      <c r="M18" s="4">
        <v>393.6</v>
      </c>
      <c r="N18" s="4">
        <v>394</v>
      </c>
      <c r="O18" s="5">
        <v>0</v>
      </c>
      <c r="P18" s="5">
        <v>885.4</v>
      </c>
      <c r="Q18" s="5">
        <v>0</v>
      </c>
      <c r="R18" s="5">
        <v>458.1</v>
      </c>
      <c r="S18" s="5">
        <v>0</v>
      </c>
      <c r="T18" s="5">
        <f>SUM(O18:S18)</f>
        <v>1343.5</v>
      </c>
      <c r="U18" s="5">
        <v>201.53</v>
      </c>
      <c r="V18" s="5">
        <f t="shared" si="0"/>
        <v>1545.03</v>
      </c>
      <c r="W18" s="4" t="s">
        <v>114</v>
      </c>
      <c r="X18" s="4" t="s">
        <v>32</v>
      </c>
      <c r="Y18" s="4"/>
    </row>
    <row r="19" spans="1:25" x14ac:dyDescent="0.25">
      <c r="A19" s="3">
        <v>44938</v>
      </c>
      <c r="B19" s="4" t="s">
        <v>86</v>
      </c>
      <c r="C19" s="4" t="s">
        <v>87</v>
      </c>
      <c r="D19" s="4" t="s">
        <v>31</v>
      </c>
      <c r="E19" s="4" t="s">
        <v>54</v>
      </c>
      <c r="F19" s="4" t="s">
        <v>25</v>
      </c>
      <c r="G19" s="4" t="s">
        <v>25</v>
      </c>
      <c r="H19" s="4" t="s">
        <v>55</v>
      </c>
      <c r="I19" s="4" t="s">
        <v>56</v>
      </c>
      <c r="J19" s="4" t="s">
        <v>27</v>
      </c>
      <c r="K19" s="4">
        <v>4</v>
      </c>
      <c r="L19" s="4">
        <v>1475</v>
      </c>
      <c r="M19" s="4">
        <v>1728</v>
      </c>
      <c r="N19" s="4">
        <v>1728</v>
      </c>
      <c r="O19" s="5">
        <v>0</v>
      </c>
      <c r="P19" s="5">
        <v>4038.49</v>
      </c>
      <c r="Q19" s="5">
        <v>0</v>
      </c>
      <c r="R19" s="5">
        <v>2089.5100000000002</v>
      </c>
      <c r="S19" s="5">
        <v>0</v>
      </c>
      <c r="T19" s="5">
        <f>SUM(O19:S19)</f>
        <v>6128</v>
      </c>
      <c r="U19" s="5">
        <v>919.19</v>
      </c>
      <c r="V19" s="5">
        <f t="shared" si="0"/>
        <v>7047.1900000000005</v>
      </c>
      <c r="W19" s="4" t="s">
        <v>114</v>
      </c>
      <c r="X19" s="4" t="s">
        <v>32</v>
      </c>
      <c r="Y19" s="4"/>
    </row>
    <row r="20" spans="1:25" x14ac:dyDescent="0.25">
      <c r="A20" s="3">
        <v>44939</v>
      </c>
      <c r="B20" s="4" t="s">
        <v>88</v>
      </c>
      <c r="C20" s="4" t="s">
        <v>53</v>
      </c>
      <c r="D20" s="4" t="s">
        <v>31</v>
      </c>
      <c r="E20" s="4" t="s">
        <v>54</v>
      </c>
      <c r="F20" s="4" t="s">
        <v>25</v>
      </c>
      <c r="G20" s="4" t="s">
        <v>25</v>
      </c>
      <c r="H20" s="4" t="s">
        <v>55</v>
      </c>
      <c r="I20" s="4" t="s">
        <v>56</v>
      </c>
      <c r="J20" s="4" t="s">
        <v>57</v>
      </c>
      <c r="K20" s="4">
        <v>7</v>
      </c>
      <c r="L20" s="4">
        <v>4560</v>
      </c>
      <c r="M20" s="4">
        <v>3120</v>
      </c>
      <c r="N20" s="4">
        <v>7</v>
      </c>
      <c r="O20" s="5">
        <v>0</v>
      </c>
      <c r="P20" s="5">
        <v>6936.48</v>
      </c>
      <c r="Q20" s="5">
        <v>0</v>
      </c>
      <c r="R20" s="5">
        <v>0</v>
      </c>
      <c r="S20" s="5">
        <v>0</v>
      </c>
      <c r="T20" s="5">
        <f>SUM(O20:S20)</f>
        <v>6936.48</v>
      </c>
      <c r="U20" s="5">
        <v>1040.48</v>
      </c>
      <c r="V20" s="5">
        <f t="shared" si="0"/>
        <v>7976.9599999999991</v>
      </c>
      <c r="W20" s="4" t="s">
        <v>114</v>
      </c>
      <c r="X20" s="4" t="s">
        <v>32</v>
      </c>
      <c r="Y20" s="4"/>
    </row>
    <row r="21" spans="1:25" x14ac:dyDescent="0.25">
      <c r="A21" s="3">
        <v>44942</v>
      </c>
      <c r="B21" s="4" t="s">
        <v>89</v>
      </c>
      <c r="C21" s="4" t="s">
        <v>90</v>
      </c>
      <c r="D21" s="4" t="s">
        <v>31</v>
      </c>
      <c r="E21" s="4" t="s">
        <v>44</v>
      </c>
      <c r="F21" s="4" t="s">
        <v>25</v>
      </c>
      <c r="G21" s="4" t="s">
        <v>25</v>
      </c>
      <c r="H21" s="4" t="s">
        <v>25</v>
      </c>
      <c r="I21" s="4" t="s">
        <v>45</v>
      </c>
      <c r="J21" s="4" t="s">
        <v>27</v>
      </c>
      <c r="K21" s="4">
        <v>1</v>
      </c>
      <c r="L21" s="4">
        <v>227</v>
      </c>
      <c r="M21" s="4">
        <v>302.39999999999998</v>
      </c>
      <c r="N21" s="4">
        <v>303</v>
      </c>
      <c r="O21" s="5">
        <v>0</v>
      </c>
      <c r="P21" s="5">
        <v>289.38</v>
      </c>
      <c r="Q21" s="5">
        <v>0</v>
      </c>
      <c r="R21" s="5">
        <v>149.72999999999999</v>
      </c>
      <c r="S21" s="5">
        <v>0</v>
      </c>
      <c r="T21" s="5">
        <f>SUM(O21:S21)</f>
        <v>439.11</v>
      </c>
      <c r="U21" s="5">
        <v>65.87</v>
      </c>
      <c r="V21" s="5">
        <f t="shared" si="0"/>
        <v>504.98</v>
      </c>
      <c r="W21" s="4" t="s">
        <v>114</v>
      </c>
      <c r="X21" s="4" t="s">
        <v>32</v>
      </c>
      <c r="Y21" s="4"/>
    </row>
    <row r="22" spans="1:25" x14ac:dyDescent="0.25">
      <c r="A22" s="3">
        <v>44942</v>
      </c>
      <c r="B22" s="4" t="s">
        <v>91</v>
      </c>
      <c r="C22" s="4" t="s">
        <v>53</v>
      </c>
      <c r="D22" s="4" t="s">
        <v>31</v>
      </c>
      <c r="E22" s="4" t="s">
        <v>54</v>
      </c>
      <c r="F22" s="4" t="s">
        <v>25</v>
      </c>
      <c r="G22" s="4" t="s">
        <v>25</v>
      </c>
      <c r="H22" s="4" t="s">
        <v>55</v>
      </c>
      <c r="I22" s="4" t="s">
        <v>56</v>
      </c>
      <c r="J22" s="4" t="s">
        <v>57</v>
      </c>
      <c r="K22" s="4">
        <v>6</v>
      </c>
      <c r="L22" s="4">
        <v>3127</v>
      </c>
      <c r="M22" s="4">
        <v>2860.8</v>
      </c>
      <c r="N22" s="4">
        <v>6</v>
      </c>
      <c r="O22" s="5">
        <v>0</v>
      </c>
      <c r="P22" s="5">
        <v>5945.55</v>
      </c>
      <c r="Q22" s="5">
        <v>0</v>
      </c>
      <c r="R22" s="5">
        <v>0</v>
      </c>
      <c r="S22" s="5">
        <v>0</v>
      </c>
      <c r="T22" s="5">
        <f>SUM(O22:S22)</f>
        <v>5945.55</v>
      </c>
      <c r="U22" s="5">
        <v>891.84</v>
      </c>
      <c r="V22" s="5">
        <f t="shared" si="0"/>
        <v>6837.39</v>
      </c>
      <c r="W22" s="4" t="s">
        <v>114</v>
      </c>
      <c r="X22" s="4" t="s">
        <v>32</v>
      </c>
      <c r="Y22" s="4"/>
    </row>
    <row r="23" spans="1:25" x14ac:dyDescent="0.25">
      <c r="A23" s="3">
        <v>44942</v>
      </c>
      <c r="B23" s="4" t="s">
        <v>92</v>
      </c>
      <c r="C23" s="4" t="s">
        <v>93</v>
      </c>
      <c r="D23" s="4" t="s">
        <v>31</v>
      </c>
      <c r="E23" s="4" t="s">
        <v>39</v>
      </c>
      <c r="F23" s="4" t="s">
        <v>25</v>
      </c>
      <c r="G23" s="4" t="s">
        <v>25</v>
      </c>
      <c r="H23" s="4" t="s">
        <v>40</v>
      </c>
      <c r="I23" s="4" t="s">
        <v>41</v>
      </c>
      <c r="J23" s="4" t="s">
        <v>27</v>
      </c>
      <c r="K23" s="4">
        <v>1</v>
      </c>
      <c r="L23" s="4">
        <v>298</v>
      </c>
      <c r="M23" s="4">
        <v>271.2</v>
      </c>
      <c r="N23" s="4">
        <v>298</v>
      </c>
      <c r="O23" s="5">
        <v>0</v>
      </c>
      <c r="P23" s="5">
        <v>649.58000000000004</v>
      </c>
      <c r="Q23" s="5">
        <v>0</v>
      </c>
      <c r="R23" s="5">
        <v>336.09</v>
      </c>
      <c r="S23" s="5">
        <v>0</v>
      </c>
      <c r="T23" s="5">
        <f>SUM(O23:S23)</f>
        <v>985.67000000000007</v>
      </c>
      <c r="U23" s="5">
        <v>147.85</v>
      </c>
      <c r="V23" s="5">
        <f t="shared" si="0"/>
        <v>1133.52</v>
      </c>
      <c r="W23" s="4" t="s">
        <v>114</v>
      </c>
      <c r="X23" s="4" t="s">
        <v>32</v>
      </c>
      <c r="Y23" s="4"/>
    </row>
    <row r="24" spans="1:25" x14ac:dyDescent="0.25">
      <c r="A24" s="3">
        <v>44943</v>
      </c>
      <c r="B24" s="4" t="s">
        <v>94</v>
      </c>
      <c r="C24" s="4" t="s">
        <v>95</v>
      </c>
      <c r="D24" s="4" t="s">
        <v>31</v>
      </c>
      <c r="E24" s="4" t="s">
        <v>35</v>
      </c>
      <c r="F24" s="4" t="s">
        <v>25</v>
      </c>
      <c r="G24" s="4" t="s">
        <v>25</v>
      </c>
      <c r="H24" s="4" t="s">
        <v>28</v>
      </c>
      <c r="I24" s="4" t="s">
        <v>36</v>
      </c>
      <c r="J24" s="4" t="s">
        <v>27</v>
      </c>
      <c r="K24" s="4">
        <v>1</v>
      </c>
      <c r="L24" s="4">
        <v>174</v>
      </c>
      <c r="M24" s="4">
        <v>254.4</v>
      </c>
      <c r="N24" s="4">
        <v>255</v>
      </c>
      <c r="O24" s="5">
        <v>0</v>
      </c>
      <c r="P24" s="5">
        <v>573.04</v>
      </c>
      <c r="Q24" s="5">
        <v>0</v>
      </c>
      <c r="R24" s="5">
        <v>296.48</v>
      </c>
      <c r="S24" s="5">
        <v>0</v>
      </c>
      <c r="T24" s="5">
        <f>SUM(O24:S24)</f>
        <v>869.52</v>
      </c>
      <c r="U24" s="5">
        <v>130.43</v>
      </c>
      <c r="V24" s="5">
        <f t="shared" si="0"/>
        <v>999.95</v>
      </c>
      <c r="W24" s="4" t="s">
        <v>114</v>
      </c>
      <c r="X24" s="4" t="s">
        <v>32</v>
      </c>
      <c r="Y24" s="4"/>
    </row>
    <row r="25" spans="1:25" x14ac:dyDescent="0.25">
      <c r="A25" s="3">
        <v>44943</v>
      </c>
      <c r="B25" s="4" t="s">
        <v>96</v>
      </c>
      <c r="C25" s="4" t="s">
        <v>53</v>
      </c>
      <c r="D25" s="4" t="s">
        <v>31</v>
      </c>
      <c r="E25" s="4" t="s">
        <v>54</v>
      </c>
      <c r="F25" s="4" t="s">
        <v>25</v>
      </c>
      <c r="G25" s="4" t="s">
        <v>25</v>
      </c>
      <c r="H25" s="4" t="s">
        <v>55</v>
      </c>
      <c r="I25" s="4" t="s">
        <v>56</v>
      </c>
      <c r="J25" s="4" t="s">
        <v>57</v>
      </c>
      <c r="K25" s="4">
        <v>9</v>
      </c>
      <c r="L25" s="4">
        <v>4432</v>
      </c>
      <c r="M25" s="4">
        <v>4252.8</v>
      </c>
      <c r="N25" s="4">
        <v>9</v>
      </c>
      <c r="O25" s="5">
        <v>0</v>
      </c>
      <c r="P25" s="5">
        <v>8918.33</v>
      </c>
      <c r="Q25" s="5">
        <v>0</v>
      </c>
      <c r="R25" s="5">
        <v>0</v>
      </c>
      <c r="S25" s="5">
        <v>0</v>
      </c>
      <c r="T25" s="5">
        <f>SUM(O25:S25)</f>
        <v>8918.33</v>
      </c>
      <c r="U25" s="5">
        <v>1337.75</v>
      </c>
      <c r="V25" s="5">
        <f t="shared" si="0"/>
        <v>10256.08</v>
      </c>
      <c r="W25" s="4" t="s">
        <v>114</v>
      </c>
      <c r="X25" s="4" t="s">
        <v>32</v>
      </c>
      <c r="Y25" s="4"/>
    </row>
    <row r="26" spans="1:25" x14ac:dyDescent="0.25">
      <c r="A26" s="3">
        <v>44944</v>
      </c>
      <c r="B26" s="4" t="s">
        <v>97</v>
      </c>
      <c r="C26" s="4" t="s">
        <v>98</v>
      </c>
      <c r="D26" s="4" t="s">
        <v>31</v>
      </c>
      <c r="E26" s="4" t="s">
        <v>39</v>
      </c>
      <c r="F26" s="4" t="s">
        <v>25</v>
      </c>
      <c r="G26" s="4" t="s">
        <v>25</v>
      </c>
      <c r="H26" s="4" t="s">
        <v>40</v>
      </c>
      <c r="I26" s="4" t="s">
        <v>41</v>
      </c>
      <c r="J26" s="4" t="s">
        <v>27</v>
      </c>
      <c r="K26" s="4">
        <v>5</v>
      </c>
      <c r="L26" s="4">
        <v>109</v>
      </c>
      <c r="M26" s="4">
        <v>107.82</v>
      </c>
      <c r="N26" s="4">
        <v>109</v>
      </c>
      <c r="O26" s="5">
        <v>0</v>
      </c>
      <c r="P26" s="5">
        <v>237.6</v>
      </c>
      <c r="Q26" s="5">
        <v>0</v>
      </c>
      <c r="R26" s="5">
        <v>122.93</v>
      </c>
      <c r="S26" s="5">
        <v>0</v>
      </c>
      <c r="T26" s="5">
        <f>SUM(O26:S26)</f>
        <v>360.53</v>
      </c>
      <c r="U26" s="5">
        <v>54.08</v>
      </c>
      <c r="V26" s="5">
        <f t="shared" si="0"/>
        <v>414.60999999999996</v>
      </c>
      <c r="W26" s="4" t="s">
        <v>114</v>
      </c>
      <c r="X26" s="4" t="s">
        <v>32</v>
      </c>
      <c r="Y26" s="4"/>
    </row>
    <row r="27" spans="1:25" x14ac:dyDescent="0.25">
      <c r="A27" s="3">
        <v>44944</v>
      </c>
      <c r="B27" s="4" t="s">
        <v>99</v>
      </c>
      <c r="C27" s="4" t="s">
        <v>100</v>
      </c>
      <c r="D27" s="4" t="s">
        <v>31</v>
      </c>
      <c r="E27" s="4" t="s">
        <v>35</v>
      </c>
      <c r="F27" s="4" t="s">
        <v>25</v>
      </c>
      <c r="G27" s="4" t="s">
        <v>25</v>
      </c>
      <c r="H27" s="4" t="s">
        <v>28</v>
      </c>
      <c r="I27" s="4" t="s">
        <v>36</v>
      </c>
      <c r="J27" s="4" t="s">
        <v>27</v>
      </c>
      <c r="K27" s="4">
        <v>1</v>
      </c>
      <c r="L27" s="4">
        <v>254</v>
      </c>
      <c r="M27" s="4">
        <v>268.8</v>
      </c>
      <c r="N27" s="4">
        <v>269</v>
      </c>
      <c r="O27" s="5">
        <v>0</v>
      </c>
      <c r="P27" s="5">
        <v>604.5</v>
      </c>
      <c r="Q27" s="5">
        <v>0</v>
      </c>
      <c r="R27" s="5">
        <v>312.77</v>
      </c>
      <c r="S27" s="5">
        <v>0</v>
      </c>
      <c r="T27" s="5">
        <f>SUM(O27:S27)</f>
        <v>917.27</v>
      </c>
      <c r="U27" s="5">
        <v>137.58000000000001</v>
      </c>
      <c r="V27" s="5">
        <f t="shared" si="0"/>
        <v>1054.8499999999999</v>
      </c>
      <c r="W27" s="4" t="s">
        <v>114</v>
      </c>
      <c r="X27" s="4" t="s">
        <v>32</v>
      </c>
      <c r="Y27" s="4"/>
    </row>
    <row r="28" spans="1:25" x14ac:dyDescent="0.25">
      <c r="A28" s="3">
        <v>44944</v>
      </c>
      <c r="B28" s="4" t="s">
        <v>101</v>
      </c>
      <c r="C28" s="4" t="s">
        <v>53</v>
      </c>
      <c r="D28" s="4" t="s">
        <v>31</v>
      </c>
      <c r="E28" s="4" t="s">
        <v>54</v>
      </c>
      <c r="F28" s="4" t="s">
        <v>25</v>
      </c>
      <c r="G28" s="4" t="s">
        <v>25</v>
      </c>
      <c r="H28" s="4" t="s">
        <v>55</v>
      </c>
      <c r="I28" s="4" t="s">
        <v>56</v>
      </c>
      <c r="J28" s="4" t="s">
        <v>57</v>
      </c>
      <c r="K28" s="4">
        <v>7</v>
      </c>
      <c r="L28" s="4">
        <v>3000</v>
      </c>
      <c r="M28" s="4">
        <v>3129.6</v>
      </c>
      <c r="N28" s="4">
        <v>7</v>
      </c>
      <c r="O28" s="5">
        <v>0</v>
      </c>
      <c r="P28" s="5">
        <v>6936.48</v>
      </c>
      <c r="Q28" s="5">
        <v>0</v>
      </c>
      <c r="R28" s="5">
        <v>0</v>
      </c>
      <c r="S28" s="5">
        <v>0</v>
      </c>
      <c r="T28" s="5">
        <f>SUM(O28:S28)</f>
        <v>6936.48</v>
      </c>
      <c r="U28" s="5">
        <v>1040.48</v>
      </c>
      <c r="V28" s="5">
        <f t="shared" si="0"/>
        <v>7976.9599999999991</v>
      </c>
      <c r="W28" s="4" t="s">
        <v>114</v>
      </c>
      <c r="X28" s="4" t="s">
        <v>32</v>
      </c>
      <c r="Y28" s="4"/>
    </row>
    <row r="29" spans="1:25" x14ac:dyDescent="0.25">
      <c r="A29" s="3">
        <v>44945</v>
      </c>
      <c r="B29" s="4" t="s">
        <v>102</v>
      </c>
      <c r="C29" s="4" t="s">
        <v>103</v>
      </c>
      <c r="D29" s="4" t="s">
        <v>31</v>
      </c>
      <c r="E29" s="4" t="s">
        <v>75</v>
      </c>
      <c r="F29" s="4" t="s">
        <v>25</v>
      </c>
      <c r="G29" s="4" t="s">
        <v>25</v>
      </c>
      <c r="H29" s="4" t="s">
        <v>28</v>
      </c>
      <c r="I29" s="4" t="s">
        <v>104</v>
      </c>
      <c r="J29" s="4" t="s">
        <v>27</v>
      </c>
      <c r="K29" s="4">
        <v>3</v>
      </c>
      <c r="L29" s="4">
        <v>16</v>
      </c>
      <c r="M29" s="4">
        <v>84.75</v>
      </c>
      <c r="N29" s="4">
        <v>85</v>
      </c>
      <c r="O29" s="5">
        <v>0</v>
      </c>
      <c r="P29" s="5">
        <v>191.01</v>
      </c>
      <c r="Q29" s="5">
        <v>0</v>
      </c>
      <c r="R29" s="5">
        <v>98.83</v>
      </c>
      <c r="S29" s="5">
        <v>0</v>
      </c>
      <c r="T29" s="5">
        <f>SUM(O29:S29)</f>
        <v>289.83999999999997</v>
      </c>
      <c r="U29" s="5">
        <v>43.47</v>
      </c>
      <c r="V29" s="5">
        <f t="shared" si="0"/>
        <v>333.30999999999995</v>
      </c>
      <c r="W29" s="4" t="s">
        <v>114</v>
      </c>
      <c r="X29" s="4" t="s">
        <v>32</v>
      </c>
      <c r="Y29" s="4"/>
    </row>
    <row r="30" spans="1:25" x14ac:dyDescent="0.25">
      <c r="A30" s="3">
        <v>44946</v>
      </c>
      <c r="B30" s="4" t="s">
        <v>105</v>
      </c>
      <c r="C30" s="4" t="s">
        <v>106</v>
      </c>
      <c r="D30" s="4" t="s">
        <v>31</v>
      </c>
      <c r="E30" s="4" t="s">
        <v>79</v>
      </c>
      <c r="F30" s="4" t="s">
        <v>25</v>
      </c>
      <c r="G30" s="4" t="s">
        <v>25</v>
      </c>
      <c r="H30" s="4" t="s">
        <v>25</v>
      </c>
      <c r="I30" s="4" t="s">
        <v>80</v>
      </c>
      <c r="J30" s="4" t="s">
        <v>27</v>
      </c>
      <c r="K30" s="4">
        <v>7</v>
      </c>
      <c r="L30" s="4">
        <v>154</v>
      </c>
      <c r="M30" s="4">
        <v>145.18</v>
      </c>
      <c r="N30" s="4">
        <v>154</v>
      </c>
      <c r="O30" s="5">
        <v>0</v>
      </c>
      <c r="P30" s="5">
        <v>147.08000000000001</v>
      </c>
      <c r="Q30" s="5">
        <v>0</v>
      </c>
      <c r="R30" s="5">
        <v>76.099999999999994</v>
      </c>
      <c r="S30" s="5">
        <v>0</v>
      </c>
      <c r="T30" s="5">
        <f>SUM(O30:S30)</f>
        <v>223.18</v>
      </c>
      <c r="U30" s="5">
        <v>33.47</v>
      </c>
      <c r="V30" s="5">
        <f t="shared" si="0"/>
        <v>256.64999999999998</v>
      </c>
      <c r="W30" s="4" t="s">
        <v>114</v>
      </c>
      <c r="X30" s="4" t="s">
        <v>32</v>
      </c>
      <c r="Y30" s="4"/>
    </row>
    <row r="31" spans="1:25" x14ac:dyDescent="0.25">
      <c r="A31" s="3">
        <v>44946</v>
      </c>
      <c r="B31" s="4" t="s">
        <v>107</v>
      </c>
      <c r="C31" s="4" t="s">
        <v>108</v>
      </c>
      <c r="D31" s="4" t="s">
        <v>31</v>
      </c>
      <c r="E31" s="4" t="s">
        <v>35</v>
      </c>
      <c r="F31" s="4" t="s">
        <v>25</v>
      </c>
      <c r="G31" s="4" t="s">
        <v>25</v>
      </c>
      <c r="H31" s="4" t="s">
        <v>28</v>
      </c>
      <c r="I31" s="4" t="s">
        <v>36</v>
      </c>
      <c r="J31" s="4" t="s">
        <v>27</v>
      </c>
      <c r="K31" s="4">
        <v>3</v>
      </c>
      <c r="L31" s="4">
        <v>65</v>
      </c>
      <c r="M31" s="4">
        <v>61.59</v>
      </c>
      <c r="N31" s="4">
        <v>65</v>
      </c>
      <c r="O31" s="5">
        <v>0</v>
      </c>
      <c r="P31" s="5">
        <v>146.07</v>
      </c>
      <c r="Q31" s="5">
        <v>0</v>
      </c>
      <c r="R31" s="5">
        <v>75.569999999999993</v>
      </c>
      <c r="S31" s="5">
        <v>0</v>
      </c>
      <c r="T31" s="5">
        <f>SUM(O31:S31)</f>
        <v>221.64</v>
      </c>
      <c r="U31" s="5">
        <v>33.25</v>
      </c>
      <c r="V31" s="5">
        <f t="shared" si="0"/>
        <v>254.89</v>
      </c>
      <c r="W31" s="4" t="s">
        <v>114</v>
      </c>
      <c r="X31" s="4" t="s">
        <v>32</v>
      </c>
      <c r="Y31" s="4"/>
    </row>
    <row r="32" spans="1:25" x14ac:dyDescent="0.25">
      <c r="A32" s="3">
        <v>44946</v>
      </c>
      <c r="B32" s="4" t="s">
        <v>109</v>
      </c>
      <c r="C32" s="4" t="s">
        <v>110</v>
      </c>
      <c r="D32" s="4" t="s">
        <v>31</v>
      </c>
      <c r="E32" s="4" t="s">
        <v>75</v>
      </c>
      <c r="F32" s="4" t="s">
        <v>25</v>
      </c>
      <c r="G32" s="4" t="s">
        <v>25</v>
      </c>
      <c r="H32" s="4" t="s">
        <v>28</v>
      </c>
      <c r="I32" s="4" t="s">
        <v>29</v>
      </c>
      <c r="J32" s="4" t="s">
        <v>27</v>
      </c>
      <c r="K32" s="4">
        <v>2</v>
      </c>
      <c r="L32" s="4">
        <v>50</v>
      </c>
      <c r="M32" s="4">
        <v>41.8</v>
      </c>
      <c r="N32" s="4">
        <v>50</v>
      </c>
      <c r="O32" s="5">
        <v>0</v>
      </c>
      <c r="P32" s="5">
        <v>112.36</v>
      </c>
      <c r="Q32" s="5">
        <v>0</v>
      </c>
      <c r="R32" s="5">
        <v>58.14</v>
      </c>
      <c r="S32" s="5">
        <v>0</v>
      </c>
      <c r="T32" s="5">
        <f>SUM(O32:S32)</f>
        <v>170.5</v>
      </c>
      <c r="U32" s="5">
        <v>25.57</v>
      </c>
      <c r="V32" s="5">
        <f t="shared" si="0"/>
        <v>196.07</v>
      </c>
      <c r="W32" s="4" t="s">
        <v>114</v>
      </c>
      <c r="X32" s="4" t="s">
        <v>32</v>
      </c>
      <c r="Y32" s="4"/>
    </row>
    <row r="33" spans="1:25" x14ac:dyDescent="0.25">
      <c r="A33" s="3">
        <v>44946</v>
      </c>
      <c r="B33" s="4" t="s">
        <v>111</v>
      </c>
      <c r="C33" s="4" t="s">
        <v>53</v>
      </c>
      <c r="D33" s="4" t="s">
        <v>31</v>
      </c>
      <c r="E33" s="4" t="s">
        <v>54</v>
      </c>
      <c r="F33" s="4" t="s">
        <v>25</v>
      </c>
      <c r="G33" s="4" t="s">
        <v>25</v>
      </c>
      <c r="H33" s="4" t="s">
        <v>55</v>
      </c>
      <c r="I33" s="4" t="s">
        <v>56</v>
      </c>
      <c r="J33" s="4" t="s">
        <v>57</v>
      </c>
      <c r="K33" s="4">
        <v>11</v>
      </c>
      <c r="L33" s="4">
        <v>5706</v>
      </c>
      <c r="M33" s="4">
        <v>5160</v>
      </c>
      <c r="N33" s="4">
        <v>11</v>
      </c>
      <c r="O33" s="5">
        <v>0</v>
      </c>
      <c r="P33" s="5">
        <v>10900.18</v>
      </c>
      <c r="Q33" s="5">
        <v>0</v>
      </c>
      <c r="R33" s="5">
        <v>0</v>
      </c>
      <c r="S33" s="5">
        <v>0</v>
      </c>
      <c r="T33" s="5">
        <f>SUM(O33:S33)</f>
        <v>10900.18</v>
      </c>
      <c r="U33" s="5">
        <v>1635.03</v>
      </c>
      <c r="V33" s="5">
        <f t="shared" si="0"/>
        <v>12535.210000000001</v>
      </c>
      <c r="W33" s="4" t="s">
        <v>114</v>
      </c>
      <c r="X33" s="4" t="s">
        <v>32</v>
      </c>
      <c r="Y33" s="4"/>
    </row>
    <row r="34" spans="1:25" x14ac:dyDescent="0.25">
      <c r="A34" s="3">
        <v>44949</v>
      </c>
      <c r="B34" s="4" t="s">
        <v>112</v>
      </c>
      <c r="C34" s="4" t="s">
        <v>113</v>
      </c>
      <c r="D34" s="4" t="s">
        <v>31</v>
      </c>
      <c r="E34" s="4" t="s">
        <v>39</v>
      </c>
      <c r="F34" s="4" t="s">
        <v>25</v>
      </c>
      <c r="G34" s="4" t="s">
        <v>25</v>
      </c>
      <c r="H34" s="4" t="s">
        <v>40</v>
      </c>
      <c r="I34" s="4" t="s">
        <v>41</v>
      </c>
      <c r="J34" s="4" t="s">
        <v>27</v>
      </c>
      <c r="K34" s="4">
        <v>5</v>
      </c>
      <c r="L34" s="4">
        <v>117</v>
      </c>
      <c r="M34" s="4">
        <v>107.82</v>
      </c>
      <c r="N34" s="4">
        <v>117</v>
      </c>
      <c r="O34" s="5">
        <v>0</v>
      </c>
      <c r="P34" s="5">
        <v>255.03</v>
      </c>
      <c r="Q34" s="5">
        <v>0</v>
      </c>
      <c r="R34" s="5">
        <v>131.96</v>
      </c>
      <c r="S34" s="5">
        <v>0</v>
      </c>
      <c r="T34" s="5">
        <f>SUM(O34:S34)</f>
        <v>386.99</v>
      </c>
      <c r="U34" s="5">
        <v>58.05</v>
      </c>
      <c r="V34" s="5">
        <f t="shared" si="0"/>
        <v>445.04</v>
      </c>
      <c r="W34" s="4" t="s">
        <v>114</v>
      </c>
      <c r="X34" s="4" t="s">
        <v>32</v>
      </c>
      <c r="Y34" s="4"/>
    </row>
  </sheetData>
  <sortState ref="A2:Y36">
    <sortCondition ref="B2:B3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2023-01-25T09:04:22Z</dcterms:created>
  <dcterms:modified xsi:type="dcterms:W3CDTF">2023-01-25T12:30:22Z</dcterms:modified>
</cp:coreProperties>
</file>