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Sheet1!$A$1:$Y$61</definedName>
  </definedNames>
  <calcPr calcId="145621"/>
</workbook>
</file>

<file path=xl/calcChain.xml><?xml version="1.0" encoding="utf-8"?>
<calcChain xmlns="http://schemas.openxmlformats.org/spreadsheetml/2006/main">
  <c r="T55" i="1" l="1"/>
  <c r="V55" i="1" s="1"/>
  <c r="T50" i="1"/>
  <c r="V50" i="1" s="1"/>
  <c r="T47" i="1"/>
  <c r="V47" i="1" s="1"/>
  <c r="T45" i="1"/>
  <c r="V45" i="1" s="1"/>
  <c r="T39" i="1"/>
  <c r="V39" i="1" s="1"/>
  <c r="T37" i="1"/>
  <c r="V37" i="1" s="1"/>
  <c r="T34" i="1"/>
  <c r="V34" i="1" s="1"/>
  <c r="T31" i="1"/>
  <c r="V31" i="1" s="1"/>
  <c r="T29" i="1"/>
  <c r="V29" i="1" s="1"/>
  <c r="T23" i="1"/>
  <c r="V23" i="1" s="1"/>
  <c r="T21" i="1"/>
  <c r="V21" i="1" s="1"/>
  <c r="T18" i="1"/>
  <c r="V18" i="1" s="1"/>
  <c r="T15" i="1"/>
  <c r="V15" i="1" s="1"/>
  <c r="T13" i="1"/>
  <c r="V13" i="1" s="1"/>
  <c r="T7" i="1"/>
  <c r="V7" i="1" s="1"/>
  <c r="T5" i="1"/>
  <c r="V5" i="1" s="1"/>
  <c r="T3" i="1"/>
  <c r="V3" i="1" s="1"/>
  <c r="T11" i="1"/>
  <c r="V11" i="1" s="1"/>
  <c r="T19" i="1"/>
  <c r="V19" i="1" s="1"/>
  <c r="T27" i="1"/>
  <c r="V27" i="1" s="1"/>
  <c r="T35" i="1"/>
  <c r="V35" i="1" s="1"/>
  <c r="T43" i="1"/>
  <c r="V43" i="1" s="1"/>
  <c r="T51" i="1"/>
  <c r="V51" i="1" s="1"/>
  <c r="T59" i="1"/>
  <c r="V59" i="1" s="1"/>
  <c r="T9" i="1"/>
  <c r="V9" i="1" s="1"/>
  <c r="T17" i="1"/>
  <c r="V17" i="1" s="1"/>
  <c r="T25" i="1"/>
  <c r="V25" i="1" s="1"/>
  <c r="T33" i="1"/>
  <c r="V33" i="1" s="1"/>
  <c r="T41" i="1"/>
  <c r="V41" i="1" s="1"/>
  <c r="T49" i="1"/>
  <c r="V49" i="1" s="1"/>
  <c r="T53" i="1"/>
  <c r="V53" i="1" s="1"/>
  <c r="T57" i="1"/>
  <c r="V57" i="1" s="1"/>
  <c r="T61" i="1"/>
  <c r="V61" i="1" s="1"/>
  <c r="T10" i="1"/>
  <c r="V10" i="1" s="1"/>
  <c r="T26" i="1"/>
  <c r="V26" i="1" s="1"/>
  <c r="T42" i="1"/>
  <c r="V42" i="1" s="1"/>
  <c r="T58" i="1"/>
  <c r="V58" i="1" s="1"/>
  <c r="T6" i="1" l="1"/>
  <c r="V6" i="1" s="1"/>
  <c r="T14" i="1"/>
  <c r="V14" i="1" s="1"/>
  <c r="T22" i="1"/>
  <c r="V22" i="1" s="1"/>
  <c r="T30" i="1"/>
  <c r="V30" i="1" s="1"/>
  <c r="T38" i="1"/>
  <c r="V38" i="1" s="1"/>
  <c r="T46" i="1"/>
  <c r="V46" i="1" s="1"/>
  <c r="T54" i="1"/>
  <c r="V54" i="1" s="1"/>
  <c r="T62" i="1"/>
  <c r="V62" i="1" s="1"/>
  <c r="T2" i="1"/>
  <c r="V2" i="1" s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  <c r="T28" i="1"/>
  <c r="V28" i="1" s="1"/>
  <c r="T32" i="1"/>
  <c r="V32" i="1" s="1"/>
  <c r="T36" i="1"/>
  <c r="V36" i="1" s="1"/>
  <c r="T40" i="1"/>
  <c r="V40" i="1" s="1"/>
  <c r="T44" i="1"/>
  <c r="V44" i="1" s="1"/>
  <c r="T48" i="1"/>
  <c r="V48" i="1" s="1"/>
  <c r="T52" i="1"/>
  <c r="V52" i="1" s="1"/>
  <c r="T56" i="1"/>
  <c r="V56" i="1" s="1"/>
  <c r="T60" i="1"/>
  <c r="V60" i="1" s="1"/>
</calcChain>
</file>

<file path=xl/sharedStrings.xml><?xml version="1.0" encoding="utf-8"?>
<sst xmlns="http://schemas.openxmlformats.org/spreadsheetml/2006/main" count="692" uniqueCount="182">
  <si>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</si>
  <si>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</si>
  <si>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</si>
  <si>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</si>
  <si>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</si>
  <si>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</si>
  <si>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</si>
  <si>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</si>
  <si>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</si>
  <si>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</si>
  <si>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</si>
  <si>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</si>
  <si>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</si>
  <si>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</si>
  <si>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</si>
  <si>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</si>
  <si>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</si>
  <si>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</si>
  <si>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CPT</t>
  </si>
  <si>
    <t>PLZ</t>
  </si>
  <si>
    <t>PORT ELIZABETH</t>
  </si>
  <si>
    <t>DOOR</t>
  </si>
  <si>
    <t>JNB</t>
  </si>
  <si>
    <t>DBN</t>
  </si>
  <si>
    <t>1774864</t>
  </si>
  <si>
    <t>LE CRUESET DC</t>
  </si>
  <si>
    <t>SANDTON</t>
  </si>
  <si>
    <t>MOV002</t>
  </si>
  <si>
    <t>LEC305012</t>
  </si>
  <si>
    <t>LE CREUSET JHB DC</t>
  </si>
  <si>
    <t>LE CREUSET LA LUCIA</t>
  </si>
  <si>
    <t>DURBAN</t>
  </si>
  <si>
    <t>LEC305014</t>
  </si>
  <si>
    <t>LE CREUSET GATEWAY</t>
  </si>
  <si>
    <t>LEC305007</t>
  </si>
  <si>
    <t>LE CREUSET</t>
  </si>
  <si>
    <t>LE CREUSET GARDEN ROUTE</t>
  </si>
  <si>
    <t>GRJ</t>
  </si>
  <si>
    <t>GEORGE</t>
  </si>
  <si>
    <t>LEC305008</t>
  </si>
  <si>
    <t>LE CREUSET WALMER PARK</t>
  </si>
  <si>
    <t>LEC305009</t>
  </si>
  <si>
    <t>FORTI BAR &amp; GRILL</t>
  </si>
  <si>
    <t>PTA</t>
  </si>
  <si>
    <t>MENLYN</t>
  </si>
  <si>
    <t>LEC305010</t>
  </si>
  <si>
    <t>LEC305011</t>
  </si>
  <si>
    <t>LE CREUSET BAYWEST</t>
  </si>
  <si>
    <t>LEC305013</t>
  </si>
  <si>
    <t>METELERKAMP'S APPLIANCES</t>
  </si>
  <si>
    <t>KNYSNA</t>
  </si>
  <si>
    <t>LEC305015</t>
  </si>
  <si>
    <t>KLOPPER PE</t>
  </si>
  <si>
    <t>LEC305016</t>
  </si>
  <si>
    <t>LE CREUSET PAVILION</t>
  </si>
  <si>
    <t>LEC305017</t>
  </si>
  <si>
    <t>LEC305018</t>
  </si>
  <si>
    <t>LEC305019</t>
  </si>
  <si>
    <t>LE CREUSET WOODLANDS</t>
  </si>
  <si>
    <t>PRETORIA</t>
  </si>
  <si>
    <t>LEC305020</t>
  </si>
  <si>
    <t>LE CREUSET MALL OF AFRICA</t>
  </si>
  <si>
    <t>MIDRAND</t>
  </si>
  <si>
    <t>LEC305026</t>
  </si>
  <si>
    <t>UMHLANGA RIDGE</t>
  </si>
  <si>
    <t>LEC305027</t>
  </si>
  <si>
    <t>LE CREUSET LA LUCIA.</t>
  </si>
  <si>
    <t>LEC305028</t>
  </si>
  <si>
    <t>LE CREUSET WATERCREST MALL</t>
  </si>
  <si>
    <t>WATERFALL PARK</t>
  </si>
  <si>
    <t>LEC305029</t>
  </si>
  <si>
    <t>WESTVILLE</t>
  </si>
  <si>
    <t>LEC305030</t>
  </si>
  <si>
    <t>LE CRUESET RUSTENBURG (WATERFALL)</t>
  </si>
  <si>
    <t>RUSTENBURG</t>
  </si>
  <si>
    <t>LEC305031</t>
  </si>
  <si>
    <t>LE CREUSET BALLITO JUNCTION</t>
  </si>
  <si>
    <t>LEC305021</t>
  </si>
  <si>
    <t>LEC305022</t>
  </si>
  <si>
    <t>LEC305024</t>
  </si>
  <si>
    <t xml:space="preserve">BINUNS MENLYN RETAIL PARK </t>
  </si>
  <si>
    <t>LEC305025</t>
  </si>
  <si>
    <t>LE CREUSET SANDTON</t>
  </si>
  <si>
    <t>JOHANNESBURG</t>
  </si>
  <si>
    <t>LEC305033</t>
  </si>
  <si>
    <t>LE CREUSET CENTURION</t>
  </si>
  <si>
    <t>CENTURION</t>
  </si>
  <si>
    <t>LEC305034</t>
  </si>
  <si>
    <t>LE CREUSET NICOLWAY</t>
  </si>
  <si>
    <t>LEC305035</t>
  </si>
  <si>
    <t>LE CREUSET MENLYN MAINE</t>
  </si>
  <si>
    <t>LEC305040</t>
  </si>
  <si>
    <t>LE CREUSET HEAD OFFICE</t>
  </si>
  <si>
    <t>SOMERSET WEST</t>
  </si>
  <si>
    <t>LEC305037</t>
  </si>
  <si>
    <t>LE CREUSET CLEARWATER</t>
  </si>
  <si>
    <t>LEC305038</t>
  </si>
  <si>
    <t>LEC305039</t>
  </si>
  <si>
    <t>PALLET</t>
  </si>
  <si>
    <t>LEC305041</t>
  </si>
  <si>
    <t>LEC305042</t>
  </si>
  <si>
    <t>BALLITO</t>
  </si>
  <si>
    <t>LEC305049</t>
  </si>
  <si>
    <t>LEC305050</t>
  </si>
  <si>
    <t>LEC305051</t>
  </si>
  <si>
    <t>LEC305052</t>
  </si>
  <si>
    <t>LEC305054</t>
  </si>
  <si>
    <t>LEC305055</t>
  </si>
  <si>
    <t>LEC305043</t>
  </si>
  <si>
    <t>LE CREUSET CLEARWATER MALL</t>
  </si>
  <si>
    <t>LEC305044</t>
  </si>
  <si>
    <t>LEC305045</t>
  </si>
  <si>
    <t>LE CREUSET BEDFORD VIEW BOUTIQUE STORE</t>
  </si>
  <si>
    <t>LEC305047</t>
  </si>
  <si>
    <t>LEC305048</t>
  </si>
  <si>
    <t>LE CREUSET BEDFORD</t>
  </si>
  <si>
    <t>LEC305053</t>
  </si>
  <si>
    <t>LEC305056</t>
  </si>
  <si>
    <t>LEC305057</t>
  </si>
  <si>
    <t>LEC305059</t>
  </si>
  <si>
    <t>LE CREUSET MALL OF THE SOUTH</t>
  </si>
  <si>
    <t>LEC305058</t>
  </si>
  <si>
    <t>LEC305063</t>
  </si>
  <si>
    <t>LEC305064</t>
  </si>
  <si>
    <t>LEC305065</t>
  </si>
  <si>
    <t>LEC305066</t>
  </si>
  <si>
    <t>LE CREUSET WATERCREST</t>
  </si>
  <si>
    <t>LEC305067</t>
  </si>
  <si>
    <t>LE CREUSET WATERFALL</t>
  </si>
  <si>
    <t>LEC305068</t>
  </si>
  <si>
    <t>LEC305060</t>
  </si>
  <si>
    <t>LEC305061</t>
  </si>
  <si>
    <t>LE CRESEUSET WALMER</t>
  </si>
  <si>
    <t>LEC305062</t>
  </si>
  <si>
    <t>LEC305073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</si>
  <si>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</si>
  <si>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</si>
  <si>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</si>
  <si>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</si>
  <si>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</si>
  <si>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</si>
  <si>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</si>
  <si>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>LEC305069</t>
  </si>
  <si>
    <t>ZEMDOCK CC T/A SEDGARS</t>
  </si>
  <si>
    <t>VEREENIGING</t>
  </si>
  <si>
    <t>MOV003</t>
  </si>
  <si>
    <t>INV255582</t>
  </si>
  <si>
    <t>61591/61561/614</t>
  </si>
  <si>
    <t>62970/62789</t>
  </si>
  <si>
    <t>SOZA231863</t>
  </si>
  <si>
    <t>TOZA06297</t>
  </si>
  <si>
    <t>TOZA062976</t>
  </si>
  <si>
    <t>STOCK</t>
  </si>
  <si>
    <t>SOZA248332</t>
  </si>
  <si>
    <t>62264/62275/622</t>
  </si>
  <si>
    <t>61406/63254</t>
  </si>
  <si>
    <t>63224/63229</t>
  </si>
  <si>
    <t>63841/63535</t>
  </si>
  <si>
    <t>063981/064169/0</t>
  </si>
  <si>
    <t>SOZA250390</t>
  </si>
  <si>
    <t>64043/64109/639</t>
  </si>
  <si>
    <t>62747/63263/625</t>
  </si>
  <si>
    <t>64112/64161</t>
  </si>
  <si>
    <t>64163/64079/640</t>
  </si>
  <si>
    <t>64050/64082</t>
  </si>
  <si>
    <t>64076/64042/640</t>
  </si>
  <si>
    <t>64063/64088/640</t>
  </si>
  <si>
    <t>CHRISTMAS</t>
  </si>
  <si>
    <t>64087/64064/641</t>
  </si>
  <si>
    <t>63970/63969/640</t>
  </si>
  <si>
    <t>TOZA064076/064</t>
  </si>
  <si>
    <t>064159/064117/0</t>
  </si>
  <si>
    <t>TOZA240723/240</t>
  </si>
  <si>
    <t>064084/064040</t>
  </si>
  <si>
    <t>PLANNED</t>
  </si>
  <si>
    <t>064903/064171</t>
  </si>
  <si>
    <t>TOZA064887</t>
  </si>
  <si>
    <t>064924</t>
  </si>
  <si>
    <t>065203</t>
  </si>
  <si>
    <t>064107</t>
  </si>
  <si>
    <t>065906</t>
  </si>
  <si>
    <t>SOZA253388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</si>
</sst>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0" xfId="0" applyNumberFormat="1" applyFill="1"/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43" fontId="1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workbookViewId="0">
      <selection activeCell="T63" sqref="T63:W63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7.5703125" bestFit="1" customWidth="1"/>
    <col min="5" max="5" width="41.285156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425781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9" bestFit="1" customWidth="1"/>
    <col min="18" max="18" width="7.5703125" style="4" bestFit="1" customWidth="1"/>
    <col min="19" max="19" width="12" style="4" bestFit="1" customWidth="1"/>
    <col min="20" max="22" width="10.42578125" style="15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135</v>
      </c>
      <c r="B1" s="5" t="s">
        <v>0</v>
      </c>
      <c r="C1" s="5" t="s">
        <v>136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6" t="s">
        <v>137</v>
      </c>
      <c r="P1" s="6" t="s">
        <v>12</v>
      </c>
      <c r="Q1" s="7" t="s">
        <v>138</v>
      </c>
      <c r="R1" s="6" t="s">
        <v>13</v>
      </c>
      <c r="S1" s="6" t="s">
        <v>139</v>
      </c>
      <c r="T1" s="13" t="s">
        <v>14</v>
      </c>
      <c r="U1" s="13" t="s">
        <v>15</v>
      </c>
      <c r="V1" s="13" t="s">
        <v>16</v>
      </c>
      <c r="W1" s="5" t="s">
        <v>140</v>
      </c>
      <c r="X1" s="5" t="s">
        <v>17</v>
      </c>
      <c r="Y1" s="5" t="s">
        <v>141</v>
      </c>
    </row>
    <row r="2" spans="1:25" x14ac:dyDescent="0.25">
      <c r="A2" s="1">
        <v>44361</v>
      </c>
      <c r="B2" s="2" t="s">
        <v>24</v>
      </c>
      <c r="C2" s="2"/>
      <c r="D2" s="2" t="s">
        <v>29</v>
      </c>
      <c r="E2" s="2" t="s">
        <v>25</v>
      </c>
      <c r="F2" s="2" t="s">
        <v>22</v>
      </c>
      <c r="G2" s="2" t="s">
        <v>22</v>
      </c>
      <c r="H2" s="2" t="s">
        <v>22</v>
      </c>
      <c r="I2" s="2" t="s">
        <v>26</v>
      </c>
      <c r="J2" s="2" t="s">
        <v>21</v>
      </c>
      <c r="K2" s="2">
        <v>18</v>
      </c>
      <c r="L2" s="2">
        <v>4697</v>
      </c>
      <c r="M2" s="2">
        <v>8690.4</v>
      </c>
      <c r="N2" s="2">
        <v>8691</v>
      </c>
      <c r="O2" s="3">
        <v>0</v>
      </c>
      <c r="P2" s="3">
        <v>7554.22</v>
      </c>
      <c r="Q2" s="8">
        <v>0</v>
      </c>
      <c r="R2" s="3">
        <v>1876.47</v>
      </c>
      <c r="S2" s="3">
        <v>0</v>
      </c>
      <c r="T2" s="14">
        <f>SUM(P2:S2)</f>
        <v>9430.69</v>
      </c>
      <c r="U2" s="14">
        <v>1414.6</v>
      </c>
      <c r="V2" s="14">
        <f>SUM(T2:U2)</f>
        <v>10845.29</v>
      </c>
      <c r="W2" s="2" t="s">
        <v>146</v>
      </c>
      <c r="X2" s="2" t="s">
        <v>27</v>
      </c>
      <c r="Y2" s="2"/>
    </row>
    <row r="3" spans="1:25" x14ac:dyDescent="0.25">
      <c r="A3" s="1">
        <v>44365</v>
      </c>
      <c r="B3" s="2" t="s">
        <v>34</v>
      </c>
      <c r="C3" s="2" t="s">
        <v>147</v>
      </c>
      <c r="D3" s="2" t="s">
        <v>35</v>
      </c>
      <c r="E3" s="2" t="s">
        <v>36</v>
      </c>
      <c r="F3" s="2" t="s">
        <v>18</v>
      </c>
      <c r="G3" s="2" t="s">
        <v>18</v>
      </c>
      <c r="H3" s="2" t="s">
        <v>37</v>
      </c>
      <c r="I3" s="2" t="s">
        <v>38</v>
      </c>
      <c r="J3" s="2" t="s">
        <v>21</v>
      </c>
      <c r="K3" s="2">
        <v>1</v>
      </c>
      <c r="L3" s="2">
        <v>383</v>
      </c>
      <c r="M3" s="2">
        <v>468</v>
      </c>
      <c r="N3" s="2">
        <v>468</v>
      </c>
      <c r="O3" s="3">
        <v>0</v>
      </c>
      <c r="P3" s="3">
        <v>927.67</v>
      </c>
      <c r="Q3" s="8">
        <v>0</v>
      </c>
      <c r="R3" s="3">
        <v>230.43</v>
      </c>
      <c r="S3" s="3">
        <v>0</v>
      </c>
      <c r="T3" s="14">
        <f>SUM(P3:S3)</f>
        <v>1158.0999999999999</v>
      </c>
      <c r="U3" s="14">
        <v>173.71</v>
      </c>
      <c r="V3" s="14">
        <f t="shared" ref="V3:V62" si="0">SUM(T3:U3)</f>
        <v>1331.81</v>
      </c>
      <c r="W3" s="11" t="s">
        <v>146</v>
      </c>
      <c r="X3" s="2" t="s">
        <v>27</v>
      </c>
      <c r="Y3" s="2"/>
    </row>
    <row r="4" spans="1:25" x14ac:dyDescent="0.25">
      <c r="A4" s="1">
        <v>44365</v>
      </c>
      <c r="B4" s="2" t="s">
        <v>39</v>
      </c>
      <c r="C4" s="2" t="s">
        <v>148</v>
      </c>
      <c r="D4" s="2" t="s">
        <v>35</v>
      </c>
      <c r="E4" s="2" t="s">
        <v>40</v>
      </c>
      <c r="F4" s="2" t="s">
        <v>18</v>
      </c>
      <c r="G4" s="2" t="s">
        <v>18</v>
      </c>
      <c r="H4" s="2" t="s">
        <v>19</v>
      </c>
      <c r="I4" s="2" t="s">
        <v>20</v>
      </c>
      <c r="J4" s="2" t="s">
        <v>21</v>
      </c>
      <c r="K4" s="2">
        <v>7</v>
      </c>
      <c r="L4" s="2">
        <v>130</v>
      </c>
      <c r="M4" s="2">
        <v>193.95</v>
      </c>
      <c r="N4" s="2">
        <v>194</v>
      </c>
      <c r="O4" s="3">
        <v>0</v>
      </c>
      <c r="P4" s="3">
        <v>394.83</v>
      </c>
      <c r="Q4" s="8">
        <v>0</v>
      </c>
      <c r="R4" s="3">
        <v>98.07</v>
      </c>
      <c r="S4" s="3">
        <v>0</v>
      </c>
      <c r="T4" s="14">
        <f>SUM(P4:S4)</f>
        <v>492.9</v>
      </c>
      <c r="U4" s="14">
        <v>73.94</v>
      </c>
      <c r="V4" s="14">
        <f t="shared" si="0"/>
        <v>566.83999999999992</v>
      </c>
      <c r="W4" s="11" t="s">
        <v>146</v>
      </c>
      <c r="X4" s="2" t="s">
        <v>27</v>
      </c>
      <c r="Y4" s="2"/>
    </row>
    <row r="5" spans="1:25" x14ac:dyDescent="0.25">
      <c r="A5" s="1">
        <v>44365</v>
      </c>
      <c r="B5" s="2" t="s">
        <v>41</v>
      </c>
      <c r="C5" s="2" t="s">
        <v>149</v>
      </c>
      <c r="D5" s="2" t="s">
        <v>35</v>
      </c>
      <c r="E5" s="2" t="s">
        <v>42</v>
      </c>
      <c r="F5" s="2" t="s">
        <v>18</v>
      </c>
      <c r="G5" s="2" t="s">
        <v>18</v>
      </c>
      <c r="H5" s="2" t="s">
        <v>43</v>
      </c>
      <c r="I5" s="2" t="s">
        <v>44</v>
      </c>
      <c r="J5" s="2" t="s">
        <v>21</v>
      </c>
      <c r="K5" s="2">
        <v>1</v>
      </c>
      <c r="L5" s="2">
        <v>187</v>
      </c>
      <c r="M5" s="2">
        <v>226.56</v>
      </c>
      <c r="N5" s="2">
        <v>227</v>
      </c>
      <c r="O5" s="3">
        <v>0</v>
      </c>
      <c r="P5" s="3">
        <v>529.36</v>
      </c>
      <c r="Q5" s="8">
        <v>0</v>
      </c>
      <c r="R5" s="3">
        <v>131.49</v>
      </c>
      <c r="S5" s="3">
        <v>0</v>
      </c>
      <c r="T5" s="14">
        <f>SUM(P5:S5)</f>
        <v>660.85</v>
      </c>
      <c r="U5" s="14">
        <v>99.13</v>
      </c>
      <c r="V5" s="14">
        <f t="shared" si="0"/>
        <v>759.98</v>
      </c>
      <c r="W5" s="11" t="s">
        <v>146</v>
      </c>
      <c r="X5" s="2" t="s">
        <v>27</v>
      </c>
      <c r="Y5" s="2"/>
    </row>
    <row r="6" spans="1:25" x14ac:dyDescent="0.25">
      <c r="A6" s="1">
        <v>44365</v>
      </c>
      <c r="B6" s="2" t="s">
        <v>45</v>
      </c>
      <c r="C6" s="2" t="s">
        <v>150</v>
      </c>
      <c r="D6" s="2" t="s">
        <v>35</v>
      </c>
      <c r="E6" s="2" t="s">
        <v>36</v>
      </c>
      <c r="F6" s="2" t="s">
        <v>18</v>
      </c>
      <c r="G6" s="2" t="s">
        <v>18</v>
      </c>
      <c r="H6" s="2" t="s">
        <v>37</v>
      </c>
      <c r="I6" s="2" t="s">
        <v>38</v>
      </c>
      <c r="J6" s="2" t="s">
        <v>21</v>
      </c>
      <c r="K6" s="2">
        <v>3</v>
      </c>
      <c r="L6" s="2">
        <v>61</v>
      </c>
      <c r="M6" s="2">
        <v>60.66</v>
      </c>
      <c r="N6" s="2">
        <v>61</v>
      </c>
      <c r="O6" s="3">
        <v>0</v>
      </c>
      <c r="P6" s="3">
        <v>120.91</v>
      </c>
      <c r="Q6" s="8">
        <v>0</v>
      </c>
      <c r="R6" s="3">
        <v>30.03</v>
      </c>
      <c r="S6" s="3">
        <v>0</v>
      </c>
      <c r="T6" s="14">
        <f>SUM(P6:S6)</f>
        <v>150.94</v>
      </c>
      <c r="U6" s="14">
        <v>22.64</v>
      </c>
      <c r="V6" s="14">
        <f t="shared" si="0"/>
        <v>173.57999999999998</v>
      </c>
      <c r="W6" s="11" t="s">
        <v>146</v>
      </c>
      <c r="X6" s="2" t="s">
        <v>27</v>
      </c>
      <c r="Y6" s="2"/>
    </row>
    <row r="7" spans="1:25" x14ac:dyDescent="0.25">
      <c r="A7" s="1">
        <v>44365</v>
      </c>
      <c r="B7" s="2" t="s">
        <v>46</v>
      </c>
      <c r="C7" s="2" t="s">
        <v>151</v>
      </c>
      <c r="D7" s="2" t="s">
        <v>35</v>
      </c>
      <c r="E7" s="2" t="s">
        <v>47</v>
      </c>
      <c r="F7" s="2" t="s">
        <v>18</v>
      </c>
      <c r="G7" s="2" t="s">
        <v>18</v>
      </c>
      <c r="H7" s="2" t="s">
        <v>19</v>
      </c>
      <c r="I7" s="2" t="s">
        <v>20</v>
      </c>
      <c r="J7" s="2" t="s">
        <v>21</v>
      </c>
      <c r="K7" s="2">
        <v>7</v>
      </c>
      <c r="L7" s="2">
        <v>153</v>
      </c>
      <c r="M7" s="2">
        <v>138.81</v>
      </c>
      <c r="N7" s="2">
        <v>153</v>
      </c>
      <c r="O7" s="3">
        <v>0</v>
      </c>
      <c r="P7" s="3">
        <v>311.39</v>
      </c>
      <c r="Q7" s="8">
        <v>0</v>
      </c>
      <c r="R7" s="3">
        <v>77.349999999999994</v>
      </c>
      <c r="S7" s="3">
        <v>0</v>
      </c>
      <c r="T7" s="14">
        <f>SUM(P7:S7)</f>
        <v>388.74</v>
      </c>
      <c r="U7" s="14">
        <v>58.31</v>
      </c>
      <c r="V7" s="14">
        <f t="shared" si="0"/>
        <v>447.05</v>
      </c>
      <c r="W7" s="11" t="s">
        <v>146</v>
      </c>
      <c r="X7" s="2" t="s">
        <v>27</v>
      </c>
      <c r="Y7" s="2"/>
    </row>
    <row r="8" spans="1:25" x14ac:dyDescent="0.25">
      <c r="A8" s="1">
        <v>44365</v>
      </c>
      <c r="B8" s="2" t="s">
        <v>28</v>
      </c>
      <c r="C8" s="2" t="s">
        <v>152</v>
      </c>
      <c r="D8" s="2" t="s">
        <v>29</v>
      </c>
      <c r="E8" s="2" t="s">
        <v>30</v>
      </c>
      <c r="F8" s="2" t="s">
        <v>22</v>
      </c>
      <c r="G8" s="2" t="s">
        <v>22</v>
      </c>
      <c r="H8" s="2" t="s">
        <v>23</v>
      </c>
      <c r="I8" s="2" t="s">
        <v>31</v>
      </c>
      <c r="J8" s="2" t="s">
        <v>21</v>
      </c>
      <c r="K8" s="2">
        <v>3</v>
      </c>
      <c r="L8" s="2">
        <v>57</v>
      </c>
      <c r="M8" s="2">
        <v>63.48</v>
      </c>
      <c r="N8" s="2">
        <v>64</v>
      </c>
      <c r="O8" s="3">
        <v>0</v>
      </c>
      <c r="P8" s="3">
        <v>84.8</v>
      </c>
      <c r="Q8" s="8">
        <v>0</v>
      </c>
      <c r="R8" s="3">
        <v>21.06</v>
      </c>
      <c r="S8" s="3">
        <v>0</v>
      </c>
      <c r="T8" s="14">
        <f>SUM(P8:S8)</f>
        <v>105.86</v>
      </c>
      <c r="U8" s="14">
        <v>15.88</v>
      </c>
      <c r="V8" s="14">
        <f t="shared" si="0"/>
        <v>121.74</v>
      </c>
      <c r="W8" s="11" t="s">
        <v>146</v>
      </c>
      <c r="X8" s="2" t="s">
        <v>27</v>
      </c>
      <c r="Y8" s="2"/>
    </row>
    <row r="9" spans="1:25" x14ac:dyDescent="0.25">
      <c r="A9" s="1">
        <v>44365</v>
      </c>
      <c r="B9" s="2" t="s">
        <v>48</v>
      </c>
      <c r="C9" s="2" t="s">
        <v>153</v>
      </c>
      <c r="D9" s="2" t="s">
        <v>35</v>
      </c>
      <c r="E9" s="2" t="s">
        <v>49</v>
      </c>
      <c r="F9" s="2" t="s">
        <v>18</v>
      </c>
      <c r="G9" s="2" t="s">
        <v>18</v>
      </c>
      <c r="H9" s="2" t="s">
        <v>50</v>
      </c>
      <c r="I9" s="2" t="s">
        <v>50</v>
      </c>
      <c r="J9" s="2" t="s">
        <v>21</v>
      </c>
      <c r="K9" s="2">
        <v>5</v>
      </c>
      <c r="L9" s="2">
        <v>121</v>
      </c>
      <c r="M9" s="2">
        <v>103.38</v>
      </c>
      <c r="N9" s="2">
        <v>121</v>
      </c>
      <c r="O9" s="3">
        <v>0</v>
      </c>
      <c r="P9" s="3">
        <v>537.41</v>
      </c>
      <c r="Q9" s="8">
        <v>0</v>
      </c>
      <c r="R9" s="3">
        <v>133.5</v>
      </c>
      <c r="S9" s="3">
        <v>0</v>
      </c>
      <c r="T9" s="14">
        <f>SUM(P9:S9)</f>
        <v>670.91</v>
      </c>
      <c r="U9" s="14">
        <v>100.64</v>
      </c>
      <c r="V9" s="14">
        <f t="shared" si="0"/>
        <v>771.55</v>
      </c>
      <c r="W9" s="11" t="s">
        <v>146</v>
      </c>
      <c r="X9" s="2" t="s">
        <v>27</v>
      </c>
      <c r="Y9" s="2"/>
    </row>
    <row r="10" spans="1:25" x14ac:dyDescent="0.25">
      <c r="A10" s="1">
        <v>44365</v>
      </c>
      <c r="B10" s="2" t="s">
        <v>32</v>
      </c>
      <c r="C10" s="2" t="s">
        <v>152</v>
      </c>
      <c r="D10" s="2" t="s">
        <v>29</v>
      </c>
      <c r="E10" s="2" t="s">
        <v>33</v>
      </c>
      <c r="F10" s="2" t="s">
        <v>22</v>
      </c>
      <c r="G10" s="2" t="s">
        <v>22</v>
      </c>
      <c r="H10" s="2" t="s">
        <v>23</v>
      </c>
      <c r="I10" s="2" t="s">
        <v>31</v>
      </c>
      <c r="J10" s="2" t="s">
        <v>21</v>
      </c>
      <c r="K10" s="2">
        <v>4</v>
      </c>
      <c r="L10" s="2">
        <v>69</v>
      </c>
      <c r="M10" s="2">
        <v>72.28</v>
      </c>
      <c r="N10" s="2">
        <v>73</v>
      </c>
      <c r="O10" s="3">
        <v>0</v>
      </c>
      <c r="P10" s="3">
        <v>96.73</v>
      </c>
      <c r="Q10" s="8">
        <v>0</v>
      </c>
      <c r="R10" s="3">
        <v>24.03</v>
      </c>
      <c r="S10" s="3">
        <v>0</v>
      </c>
      <c r="T10" s="14">
        <f>SUM(P10:S10)</f>
        <v>120.76</v>
      </c>
      <c r="U10" s="14">
        <v>18.12</v>
      </c>
      <c r="V10" s="14">
        <f t="shared" si="0"/>
        <v>138.88</v>
      </c>
      <c r="W10" s="11" t="s">
        <v>146</v>
      </c>
      <c r="X10" s="2" t="s">
        <v>27</v>
      </c>
      <c r="Y10" s="2"/>
    </row>
    <row r="11" spans="1:25" x14ac:dyDescent="0.25">
      <c r="A11" s="1">
        <v>44365</v>
      </c>
      <c r="B11" s="2" t="s">
        <v>51</v>
      </c>
      <c r="C11" s="11" t="s">
        <v>153</v>
      </c>
      <c r="D11" s="2" t="s">
        <v>35</v>
      </c>
      <c r="E11" s="2" t="s">
        <v>52</v>
      </c>
      <c r="F11" s="2" t="s">
        <v>18</v>
      </c>
      <c r="G11" s="2" t="s">
        <v>18</v>
      </c>
      <c r="H11" s="2" t="s">
        <v>19</v>
      </c>
      <c r="I11" s="2" t="s">
        <v>20</v>
      </c>
      <c r="J11" s="2" t="s">
        <v>21</v>
      </c>
      <c r="K11" s="2">
        <v>13</v>
      </c>
      <c r="L11" s="2">
        <v>129</v>
      </c>
      <c r="M11" s="2">
        <v>176.29</v>
      </c>
      <c r="N11" s="2">
        <v>177</v>
      </c>
      <c r="O11" s="3">
        <v>0</v>
      </c>
      <c r="P11" s="3">
        <v>360.23</v>
      </c>
      <c r="Q11" s="8">
        <v>0</v>
      </c>
      <c r="R11" s="3">
        <v>89.49</v>
      </c>
      <c r="S11" s="3">
        <v>0</v>
      </c>
      <c r="T11" s="14">
        <f>SUM(P11:S11)</f>
        <v>449.72</v>
      </c>
      <c r="U11" s="14">
        <v>67.459999999999994</v>
      </c>
      <c r="V11" s="14">
        <f t="shared" si="0"/>
        <v>517.18000000000006</v>
      </c>
      <c r="W11" s="11" t="s">
        <v>146</v>
      </c>
      <c r="X11" s="2" t="s">
        <v>27</v>
      </c>
      <c r="Y11" s="2"/>
    </row>
    <row r="12" spans="1:25" x14ac:dyDescent="0.25">
      <c r="A12" s="1">
        <v>44368</v>
      </c>
      <c r="B12" s="2" t="s">
        <v>53</v>
      </c>
      <c r="C12" s="11">
        <v>62827</v>
      </c>
      <c r="D12" s="2" t="s">
        <v>35</v>
      </c>
      <c r="E12" s="2" t="s">
        <v>54</v>
      </c>
      <c r="F12" s="2" t="s">
        <v>18</v>
      </c>
      <c r="G12" s="2" t="s">
        <v>18</v>
      </c>
      <c r="H12" s="2" t="s">
        <v>23</v>
      </c>
      <c r="I12" s="2" t="s">
        <v>31</v>
      </c>
      <c r="J12" s="2" t="s">
        <v>21</v>
      </c>
      <c r="K12" s="2">
        <v>6</v>
      </c>
      <c r="L12" s="2">
        <v>160</v>
      </c>
      <c r="M12" s="2">
        <v>106.06</v>
      </c>
      <c r="N12" s="2">
        <v>160</v>
      </c>
      <c r="O12" s="3">
        <v>0</v>
      </c>
      <c r="P12" s="3">
        <v>357.86</v>
      </c>
      <c r="Q12" s="8">
        <v>0</v>
      </c>
      <c r="R12" s="3">
        <v>88.89</v>
      </c>
      <c r="S12" s="3">
        <v>0</v>
      </c>
      <c r="T12" s="14">
        <f>SUM(P12:S12)</f>
        <v>446.75</v>
      </c>
      <c r="U12" s="14">
        <v>67.010000000000005</v>
      </c>
      <c r="V12" s="14">
        <f t="shared" si="0"/>
        <v>513.76</v>
      </c>
      <c r="W12" s="11" t="s">
        <v>146</v>
      </c>
      <c r="X12" s="2" t="s">
        <v>27</v>
      </c>
      <c r="Y12" s="2"/>
    </row>
    <row r="13" spans="1:25" x14ac:dyDescent="0.25">
      <c r="A13" s="1">
        <v>44368</v>
      </c>
      <c r="B13" s="2" t="s">
        <v>55</v>
      </c>
      <c r="C13" s="2" t="s">
        <v>154</v>
      </c>
      <c r="D13" s="2" t="s">
        <v>35</v>
      </c>
      <c r="E13" s="2" t="s">
        <v>30</v>
      </c>
      <c r="F13" s="2" t="s">
        <v>18</v>
      </c>
      <c r="G13" s="2" t="s">
        <v>18</v>
      </c>
      <c r="H13" s="2" t="s">
        <v>23</v>
      </c>
      <c r="I13" s="2" t="s">
        <v>31</v>
      </c>
      <c r="J13" s="2" t="s">
        <v>21</v>
      </c>
      <c r="K13" s="2">
        <v>1</v>
      </c>
      <c r="L13" s="2">
        <v>198</v>
      </c>
      <c r="M13" s="2">
        <v>193.92</v>
      </c>
      <c r="N13" s="2">
        <v>198</v>
      </c>
      <c r="O13" s="3">
        <v>0</v>
      </c>
      <c r="P13" s="3">
        <v>442.85</v>
      </c>
      <c r="Q13" s="8">
        <v>0</v>
      </c>
      <c r="R13" s="3">
        <v>110.01</v>
      </c>
      <c r="S13" s="3">
        <v>0</v>
      </c>
      <c r="T13" s="14">
        <f>SUM(P13:S13)</f>
        <v>552.86</v>
      </c>
      <c r="U13" s="14">
        <v>82.92</v>
      </c>
      <c r="V13" s="14">
        <f t="shared" si="0"/>
        <v>635.78</v>
      </c>
      <c r="W13" s="11" t="s">
        <v>146</v>
      </c>
      <c r="X13" s="2" t="s">
        <v>27</v>
      </c>
      <c r="Y13" s="2"/>
    </row>
    <row r="14" spans="1:25" x14ac:dyDescent="0.25">
      <c r="A14" s="1">
        <v>44368</v>
      </c>
      <c r="B14" s="2" t="s">
        <v>56</v>
      </c>
      <c r="C14" s="2" t="s">
        <v>155</v>
      </c>
      <c r="D14" s="2" t="s">
        <v>35</v>
      </c>
      <c r="E14" s="2" t="s">
        <v>33</v>
      </c>
      <c r="F14" s="2" t="s">
        <v>18</v>
      </c>
      <c r="G14" s="2" t="s">
        <v>18</v>
      </c>
      <c r="H14" s="2" t="s">
        <v>23</v>
      </c>
      <c r="I14" s="2" t="s">
        <v>31</v>
      </c>
      <c r="J14" s="2" t="s">
        <v>21</v>
      </c>
      <c r="K14" s="2">
        <v>3</v>
      </c>
      <c r="L14" s="2">
        <v>73</v>
      </c>
      <c r="M14" s="2">
        <v>46.69</v>
      </c>
      <c r="N14" s="2">
        <v>73</v>
      </c>
      <c r="O14" s="3">
        <v>0</v>
      </c>
      <c r="P14" s="3">
        <v>163.27000000000001</v>
      </c>
      <c r="Q14" s="8">
        <v>0</v>
      </c>
      <c r="R14" s="3">
        <v>40.56</v>
      </c>
      <c r="S14" s="3">
        <v>0</v>
      </c>
      <c r="T14" s="14">
        <f>SUM(P14:S14)</f>
        <v>203.83</v>
      </c>
      <c r="U14" s="14">
        <v>30.57</v>
      </c>
      <c r="V14" s="14">
        <f t="shared" si="0"/>
        <v>234.4</v>
      </c>
      <c r="W14" s="11" t="s">
        <v>146</v>
      </c>
      <c r="X14" s="2" t="s">
        <v>27</v>
      </c>
      <c r="Y14" s="2"/>
    </row>
    <row r="15" spans="1:25" x14ac:dyDescent="0.25">
      <c r="A15" s="1">
        <v>44368</v>
      </c>
      <c r="B15" s="2" t="s">
        <v>57</v>
      </c>
      <c r="C15" s="2" t="s">
        <v>161</v>
      </c>
      <c r="D15" s="2" t="s">
        <v>35</v>
      </c>
      <c r="E15" s="2" t="s">
        <v>58</v>
      </c>
      <c r="F15" s="2" t="s">
        <v>18</v>
      </c>
      <c r="G15" s="2" t="s">
        <v>18</v>
      </c>
      <c r="H15" s="2" t="s">
        <v>43</v>
      </c>
      <c r="I15" s="2" t="s">
        <v>59</v>
      </c>
      <c r="J15" s="2" t="s">
        <v>21</v>
      </c>
      <c r="K15" s="2">
        <v>6</v>
      </c>
      <c r="L15" s="2">
        <v>155</v>
      </c>
      <c r="M15" s="2">
        <v>113.54</v>
      </c>
      <c r="N15" s="2">
        <v>155</v>
      </c>
      <c r="O15" s="3">
        <v>0</v>
      </c>
      <c r="P15" s="3">
        <v>361.46</v>
      </c>
      <c r="Q15" s="8">
        <v>0</v>
      </c>
      <c r="R15" s="3">
        <v>89.78</v>
      </c>
      <c r="S15" s="3">
        <v>0</v>
      </c>
      <c r="T15" s="14">
        <f>SUM(P15:S15)</f>
        <v>451.24</v>
      </c>
      <c r="U15" s="14">
        <v>67.69</v>
      </c>
      <c r="V15" s="14">
        <f t="shared" si="0"/>
        <v>518.93000000000006</v>
      </c>
      <c r="W15" s="11" t="s">
        <v>146</v>
      </c>
      <c r="X15" s="2" t="s">
        <v>27</v>
      </c>
      <c r="Y15" s="2"/>
    </row>
    <row r="16" spans="1:25" x14ac:dyDescent="0.25">
      <c r="A16" s="1">
        <v>44368</v>
      </c>
      <c r="B16" s="2" t="s">
        <v>60</v>
      </c>
      <c r="C16" s="2" t="s">
        <v>156</v>
      </c>
      <c r="D16" s="2" t="s">
        <v>35</v>
      </c>
      <c r="E16" s="2" t="s">
        <v>61</v>
      </c>
      <c r="F16" s="2" t="s">
        <v>18</v>
      </c>
      <c r="G16" s="2" t="s">
        <v>18</v>
      </c>
      <c r="H16" s="2" t="s">
        <v>22</v>
      </c>
      <c r="I16" s="2" t="s">
        <v>62</v>
      </c>
      <c r="J16" s="2" t="s">
        <v>21</v>
      </c>
      <c r="K16" s="2">
        <v>1</v>
      </c>
      <c r="L16" s="2">
        <v>189</v>
      </c>
      <c r="M16" s="2">
        <v>249.9</v>
      </c>
      <c r="N16" s="2">
        <v>250</v>
      </c>
      <c r="O16" s="3">
        <v>0</v>
      </c>
      <c r="P16" s="3">
        <v>564.45000000000005</v>
      </c>
      <c r="Q16" s="8">
        <v>0</v>
      </c>
      <c r="R16" s="3">
        <v>140.21</v>
      </c>
      <c r="S16" s="3">
        <v>0</v>
      </c>
      <c r="T16" s="14">
        <f>SUM(P16:S16)</f>
        <v>704.66000000000008</v>
      </c>
      <c r="U16" s="14">
        <v>105.7</v>
      </c>
      <c r="V16" s="14">
        <f t="shared" si="0"/>
        <v>810.36000000000013</v>
      </c>
      <c r="W16" s="11" t="s">
        <v>146</v>
      </c>
      <c r="X16" s="2" t="s">
        <v>27</v>
      </c>
      <c r="Y16" s="2"/>
    </row>
    <row r="17" spans="1:25" x14ac:dyDescent="0.25">
      <c r="A17" s="1">
        <v>44369</v>
      </c>
      <c r="B17" s="2" t="s">
        <v>77</v>
      </c>
      <c r="C17" s="2" t="s">
        <v>157</v>
      </c>
      <c r="D17" s="2" t="s">
        <v>35</v>
      </c>
      <c r="E17" s="2" t="s">
        <v>40</v>
      </c>
      <c r="F17" s="2" t="s">
        <v>18</v>
      </c>
      <c r="G17" s="2" t="s">
        <v>18</v>
      </c>
      <c r="H17" s="2" t="s">
        <v>19</v>
      </c>
      <c r="I17" s="2" t="s">
        <v>20</v>
      </c>
      <c r="J17" s="2" t="s">
        <v>21</v>
      </c>
      <c r="K17" s="2">
        <v>6</v>
      </c>
      <c r="L17" s="2">
        <v>86</v>
      </c>
      <c r="M17" s="2">
        <v>97.92</v>
      </c>
      <c r="N17" s="2">
        <v>98</v>
      </c>
      <c r="O17" s="3">
        <v>0</v>
      </c>
      <c r="P17" s="3">
        <v>199.45</v>
      </c>
      <c r="Q17" s="8">
        <v>0</v>
      </c>
      <c r="R17" s="3">
        <v>49.54</v>
      </c>
      <c r="S17" s="3">
        <v>0</v>
      </c>
      <c r="T17" s="14">
        <f>SUM(P17:S17)</f>
        <v>248.98999999999998</v>
      </c>
      <c r="U17" s="14">
        <v>37.35</v>
      </c>
      <c r="V17" s="14">
        <f t="shared" si="0"/>
        <v>286.33999999999997</v>
      </c>
      <c r="W17" s="11" t="s">
        <v>146</v>
      </c>
      <c r="X17" s="2" t="s">
        <v>27</v>
      </c>
      <c r="Y17" s="2"/>
    </row>
    <row r="18" spans="1:25" x14ac:dyDescent="0.25">
      <c r="A18" s="1">
        <v>44369</v>
      </c>
      <c r="B18" s="2" t="s">
        <v>78</v>
      </c>
      <c r="C18" s="2" t="s">
        <v>158</v>
      </c>
      <c r="D18" s="2" t="s">
        <v>35</v>
      </c>
      <c r="E18" s="2" t="s">
        <v>61</v>
      </c>
      <c r="F18" s="2" t="s">
        <v>18</v>
      </c>
      <c r="G18" s="2" t="s">
        <v>18</v>
      </c>
      <c r="H18" s="2" t="s">
        <v>22</v>
      </c>
      <c r="I18" s="2" t="s">
        <v>62</v>
      </c>
      <c r="J18" s="2" t="s">
        <v>21</v>
      </c>
      <c r="K18" s="2">
        <v>6</v>
      </c>
      <c r="L18" s="2">
        <v>177</v>
      </c>
      <c r="M18" s="2">
        <v>122.57</v>
      </c>
      <c r="N18" s="2">
        <v>177</v>
      </c>
      <c r="O18" s="3">
        <v>0</v>
      </c>
      <c r="P18" s="3">
        <v>399.63</v>
      </c>
      <c r="Q18" s="8">
        <v>0</v>
      </c>
      <c r="R18" s="3">
        <v>99.27</v>
      </c>
      <c r="S18" s="3">
        <v>0</v>
      </c>
      <c r="T18" s="14">
        <f>SUM(P18:S18)</f>
        <v>498.9</v>
      </c>
      <c r="U18" s="14">
        <v>74.84</v>
      </c>
      <c r="V18" s="14">
        <f t="shared" si="0"/>
        <v>573.74</v>
      </c>
      <c r="W18" s="11" t="s">
        <v>146</v>
      </c>
      <c r="X18" s="2" t="s">
        <v>27</v>
      </c>
      <c r="Y18" s="2"/>
    </row>
    <row r="19" spans="1:25" x14ac:dyDescent="0.25">
      <c r="A19" s="1">
        <v>44369</v>
      </c>
      <c r="B19" s="2" t="s">
        <v>79</v>
      </c>
      <c r="C19" s="2" t="s">
        <v>159</v>
      </c>
      <c r="D19" s="2" t="s">
        <v>35</v>
      </c>
      <c r="E19" s="2" t="s">
        <v>80</v>
      </c>
      <c r="F19" s="2" t="s">
        <v>18</v>
      </c>
      <c r="G19" s="2" t="s">
        <v>18</v>
      </c>
      <c r="H19" s="2" t="s">
        <v>43</v>
      </c>
      <c r="I19" s="2" t="s">
        <v>44</v>
      </c>
      <c r="J19" s="2" t="s">
        <v>21</v>
      </c>
      <c r="K19" s="2">
        <v>10</v>
      </c>
      <c r="L19" s="2">
        <v>304</v>
      </c>
      <c r="M19" s="2">
        <v>190.48</v>
      </c>
      <c r="N19" s="2">
        <v>304</v>
      </c>
      <c r="O19" s="3">
        <v>0</v>
      </c>
      <c r="P19" s="3">
        <v>708.93</v>
      </c>
      <c r="Q19" s="8">
        <v>0</v>
      </c>
      <c r="R19" s="3">
        <v>176.1</v>
      </c>
      <c r="S19" s="3">
        <v>0</v>
      </c>
      <c r="T19" s="14">
        <f>SUM(P19:S19)</f>
        <v>885.03</v>
      </c>
      <c r="U19" s="14">
        <v>132.75</v>
      </c>
      <c r="V19" s="14">
        <f t="shared" si="0"/>
        <v>1017.78</v>
      </c>
      <c r="W19" s="11" t="s">
        <v>146</v>
      </c>
      <c r="X19" s="2" t="s">
        <v>27</v>
      </c>
      <c r="Y19" s="2"/>
    </row>
    <row r="20" spans="1:25" x14ac:dyDescent="0.25">
      <c r="A20" s="1">
        <v>44369</v>
      </c>
      <c r="B20" s="2" t="s">
        <v>81</v>
      </c>
      <c r="C20" s="2" t="s">
        <v>160</v>
      </c>
      <c r="D20" s="2" t="s">
        <v>35</v>
      </c>
      <c r="E20" s="2" t="s">
        <v>82</v>
      </c>
      <c r="F20" s="2" t="s">
        <v>18</v>
      </c>
      <c r="G20" s="2" t="s">
        <v>18</v>
      </c>
      <c r="H20" s="2" t="s">
        <v>22</v>
      </c>
      <c r="I20" s="2" t="s">
        <v>83</v>
      </c>
      <c r="J20" s="2" t="s">
        <v>21</v>
      </c>
      <c r="K20" s="2">
        <v>7</v>
      </c>
      <c r="L20" s="2">
        <v>194</v>
      </c>
      <c r="M20" s="2">
        <v>130.16999999999999</v>
      </c>
      <c r="N20" s="2">
        <v>194</v>
      </c>
      <c r="O20" s="3">
        <v>0</v>
      </c>
      <c r="P20" s="3">
        <v>438.01</v>
      </c>
      <c r="Q20" s="8">
        <v>0</v>
      </c>
      <c r="R20" s="3">
        <v>108.8</v>
      </c>
      <c r="S20" s="3">
        <v>0</v>
      </c>
      <c r="T20" s="14">
        <f>SUM(P20:S20)</f>
        <v>546.80999999999995</v>
      </c>
      <c r="U20" s="14">
        <v>82.02</v>
      </c>
      <c r="V20" s="14">
        <f t="shared" si="0"/>
        <v>628.82999999999993</v>
      </c>
      <c r="W20" s="11" t="s">
        <v>146</v>
      </c>
      <c r="X20" s="2" t="s">
        <v>27</v>
      </c>
      <c r="Y20" s="2"/>
    </row>
    <row r="21" spans="1:25" x14ac:dyDescent="0.25">
      <c r="A21" s="1">
        <v>44369</v>
      </c>
      <c r="B21" s="2" t="s">
        <v>63</v>
      </c>
      <c r="C21" s="2" t="s">
        <v>152</v>
      </c>
      <c r="D21" s="2" t="s">
        <v>29</v>
      </c>
      <c r="E21" s="2" t="s">
        <v>33</v>
      </c>
      <c r="F21" s="2" t="s">
        <v>22</v>
      </c>
      <c r="G21" s="2" t="s">
        <v>22</v>
      </c>
      <c r="H21" s="2" t="s">
        <v>23</v>
      </c>
      <c r="I21" s="2" t="s">
        <v>64</v>
      </c>
      <c r="J21" s="2" t="s">
        <v>21</v>
      </c>
      <c r="K21" s="2">
        <v>2</v>
      </c>
      <c r="L21" s="2">
        <v>30</v>
      </c>
      <c r="M21" s="2">
        <v>40.14</v>
      </c>
      <c r="N21" s="2">
        <v>41</v>
      </c>
      <c r="O21" s="3">
        <v>0</v>
      </c>
      <c r="P21" s="3">
        <v>61.64</v>
      </c>
      <c r="Q21" s="8">
        <v>0</v>
      </c>
      <c r="R21" s="3">
        <v>15.31</v>
      </c>
      <c r="S21" s="3">
        <v>0</v>
      </c>
      <c r="T21" s="14">
        <f>SUM(P21:S21)</f>
        <v>76.95</v>
      </c>
      <c r="U21" s="14">
        <v>11.54</v>
      </c>
      <c r="V21" s="14">
        <f t="shared" si="0"/>
        <v>88.490000000000009</v>
      </c>
      <c r="W21" s="11" t="s">
        <v>146</v>
      </c>
      <c r="X21" s="2" t="s">
        <v>27</v>
      </c>
      <c r="Y21" s="2"/>
    </row>
    <row r="22" spans="1:25" x14ac:dyDescent="0.25">
      <c r="A22" s="1">
        <v>44369</v>
      </c>
      <c r="B22" s="2" t="s">
        <v>65</v>
      </c>
      <c r="C22" s="2" t="s">
        <v>152</v>
      </c>
      <c r="D22" s="2" t="s">
        <v>29</v>
      </c>
      <c r="E22" s="2" t="s">
        <v>66</v>
      </c>
      <c r="F22" s="2" t="s">
        <v>22</v>
      </c>
      <c r="G22" s="2" t="s">
        <v>22</v>
      </c>
      <c r="H22" s="2" t="s">
        <v>23</v>
      </c>
      <c r="I22" s="2" t="s">
        <v>31</v>
      </c>
      <c r="J22" s="2" t="s">
        <v>21</v>
      </c>
      <c r="K22" s="2">
        <v>2</v>
      </c>
      <c r="L22" s="2">
        <v>36</v>
      </c>
      <c r="M22" s="2">
        <v>29.74</v>
      </c>
      <c r="N22" s="2">
        <v>36</v>
      </c>
      <c r="O22" s="3">
        <v>0</v>
      </c>
      <c r="P22" s="3">
        <v>61.64</v>
      </c>
      <c r="Q22" s="8">
        <v>0</v>
      </c>
      <c r="R22" s="3">
        <v>15.31</v>
      </c>
      <c r="S22" s="3">
        <v>0</v>
      </c>
      <c r="T22" s="14">
        <f>SUM(P22:S22)</f>
        <v>76.95</v>
      </c>
      <c r="U22" s="14">
        <v>11.54</v>
      </c>
      <c r="V22" s="14">
        <f t="shared" si="0"/>
        <v>88.490000000000009</v>
      </c>
      <c r="W22" s="11" t="s">
        <v>146</v>
      </c>
      <c r="X22" s="2" t="s">
        <v>27</v>
      </c>
      <c r="Y22" s="2"/>
    </row>
    <row r="23" spans="1:25" x14ac:dyDescent="0.25">
      <c r="A23" s="1">
        <v>44369</v>
      </c>
      <c r="B23" s="2" t="s">
        <v>67</v>
      </c>
      <c r="C23" s="2" t="s">
        <v>152</v>
      </c>
      <c r="D23" s="2" t="s">
        <v>29</v>
      </c>
      <c r="E23" s="2" t="s">
        <v>68</v>
      </c>
      <c r="F23" s="2" t="s">
        <v>22</v>
      </c>
      <c r="G23" s="2" t="s">
        <v>22</v>
      </c>
      <c r="H23" s="2" t="s">
        <v>23</v>
      </c>
      <c r="I23" s="2" t="s">
        <v>69</v>
      </c>
      <c r="J23" s="2" t="s">
        <v>21</v>
      </c>
      <c r="K23" s="2">
        <v>1</v>
      </c>
      <c r="L23" s="2">
        <v>3</v>
      </c>
      <c r="M23" s="2">
        <v>11.43</v>
      </c>
      <c r="N23" s="2">
        <v>12</v>
      </c>
      <c r="O23" s="3">
        <v>0</v>
      </c>
      <c r="P23" s="3">
        <v>61.64</v>
      </c>
      <c r="Q23" s="8">
        <v>0</v>
      </c>
      <c r="R23" s="3">
        <v>15.31</v>
      </c>
      <c r="S23" s="3">
        <v>0</v>
      </c>
      <c r="T23" s="14">
        <f>SUM(P23:S23)</f>
        <v>76.95</v>
      </c>
      <c r="U23" s="14">
        <v>11.54</v>
      </c>
      <c r="V23" s="14">
        <f t="shared" si="0"/>
        <v>88.490000000000009</v>
      </c>
      <c r="W23" s="11" t="s">
        <v>146</v>
      </c>
      <c r="X23" s="2" t="s">
        <v>27</v>
      </c>
      <c r="Y23" s="2"/>
    </row>
    <row r="24" spans="1:25" x14ac:dyDescent="0.25">
      <c r="A24" s="1">
        <v>44369</v>
      </c>
      <c r="B24" s="2" t="s">
        <v>70</v>
      </c>
      <c r="C24" s="11" t="s">
        <v>152</v>
      </c>
      <c r="D24" s="2" t="s">
        <v>29</v>
      </c>
      <c r="E24" s="2" t="s">
        <v>54</v>
      </c>
      <c r="F24" s="2" t="s">
        <v>22</v>
      </c>
      <c r="G24" s="2" t="s">
        <v>22</v>
      </c>
      <c r="H24" s="2" t="s">
        <v>23</v>
      </c>
      <c r="I24" s="2" t="s">
        <v>71</v>
      </c>
      <c r="J24" s="2" t="s">
        <v>21</v>
      </c>
      <c r="K24" s="2">
        <v>3</v>
      </c>
      <c r="L24" s="2">
        <v>45</v>
      </c>
      <c r="M24" s="2">
        <v>39.14</v>
      </c>
      <c r="N24" s="2">
        <v>45</v>
      </c>
      <c r="O24" s="3">
        <v>0</v>
      </c>
      <c r="P24" s="3">
        <v>61.64</v>
      </c>
      <c r="Q24" s="8">
        <v>0</v>
      </c>
      <c r="R24" s="3">
        <v>15.31</v>
      </c>
      <c r="S24" s="3">
        <v>0</v>
      </c>
      <c r="T24" s="14">
        <f>SUM(P24:S24)</f>
        <v>76.95</v>
      </c>
      <c r="U24" s="14">
        <v>11.54</v>
      </c>
      <c r="V24" s="14">
        <f t="shared" si="0"/>
        <v>88.490000000000009</v>
      </c>
      <c r="W24" s="11" t="s">
        <v>146</v>
      </c>
      <c r="X24" s="2" t="s">
        <v>27</v>
      </c>
      <c r="Y24" s="2"/>
    </row>
    <row r="25" spans="1:25" x14ac:dyDescent="0.25">
      <c r="A25" s="1">
        <v>44369</v>
      </c>
      <c r="B25" s="2" t="s">
        <v>72</v>
      </c>
      <c r="C25" s="11" t="s">
        <v>152</v>
      </c>
      <c r="D25" s="2" t="s">
        <v>29</v>
      </c>
      <c r="E25" s="2" t="s">
        <v>73</v>
      </c>
      <c r="F25" s="2" t="s">
        <v>22</v>
      </c>
      <c r="G25" s="2" t="s">
        <v>22</v>
      </c>
      <c r="H25" s="2" t="s">
        <v>74</v>
      </c>
      <c r="I25" s="2" t="s">
        <v>74</v>
      </c>
      <c r="J25" s="2" t="s">
        <v>21</v>
      </c>
      <c r="K25" s="2">
        <v>2</v>
      </c>
      <c r="L25" s="2">
        <v>19</v>
      </c>
      <c r="M25" s="2">
        <v>25.1</v>
      </c>
      <c r="N25" s="2">
        <v>26</v>
      </c>
      <c r="O25" s="3">
        <v>0</v>
      </c>
      <c r="P25" s="3">
        <v>61.64</v>
      </c>
      <c r="Q25" s="8">
        <v>0</v>
      </c>
      <c r="R25" s="3">
        <v>15.31</v>
      </c>
      <c r="S25" s="3">
        <v>0</v>
      </c>
      <c r="T25" s="14">
        <f>SUM(P25:S25)</f>
        <v>76.95</v>
      </c>
      <c r="U25" s="14">
        <v>11.54</v>
      </c>
      <c r="V25" s="14">
        <f t="shared" si="0"/>
        <v>88.490000000000009</v>
      </c>
      <c r="W25" s="11" t="s">
        <v>146</v>
      </c>
      <c r="X25" s="2" t="s">
        <v>27</v>
      </c>
      <c r="Y25" s="2"/>
    </row>
    <row r="26" spans="1:25" x14ac:dyDescent="0.25">
      <c r="A26" s="1">
        <v>44369</v>
      </c>
      <c r="B26" s="2" t="s">
        <v>75</v>
      </c>
      <c r="C26" s="11" t="s">
        <v>152</v>
      </c>
      <c r="D26" s="2" t="s">
        <v>29</v>
      </c>
      <c r="E26" s="2" t="s">
        <v>76</v>
      </c>
      <c r="F26" s="2" t="s">
        <v>22</v>
      </c>
      <c r="G26" s="2" t="s">
        <v>22</v>
      </c>
      <c r="H26" s="2" t="s">
        <v>23</v>
      </c>
      <c r="I26" s="2" t="s">
        <v>31</v>
      </c>
      <c r="J26" s="2" t="s">
        <v>21</v>
      </c>
      <c r="K26" s="2">
        <v>4</v>
      </c>
      <c r="L26" s="2">
        <v>76</v>
      </c>
      <c r="M26" s="2">
        <v>84.64</v>
      </c>
      <c r="N26" s="2">
        <v>85</v>
      </c>
      <c r="O26" s="3">
        <v>0</v>
      </c>
      <c r="P26" s="3">
        <v>112.63</v>
      </c>
      <c r="Q26" s="8">
        <v>0</v>
      </c>
      <c r="R26" s="3">
        <v>27.97</v>
      </c>
      <c r="S26" s="3">
        <v>0</v>
      </c>
      <c r="T26" s="14">
        <f>SUM(P26:S26)</f>
        <v>140.6</v>
      </c>
      <c r="U26" s="14">
        <v>21.09</v>
      </c>
      <c r="V26" s="14">
        <f t="shared" si="0"/>
        <v>161.69</v>
      </c>
      <c r="W26" s="11" t="s">
        <v>146</v>
      </c>
      <c r="X26" s="2" t="s">
        <v>27</v>
      </c>
      <c r="Y26" s="2"/>
    </row>
    <row r="27" spans="1:25" x14ac:dyDescent="0.25">
      <c r="A27" s="1">
        <v>44369</v>
      </c>
      <c r="B27" s="2" t="s">
        <v>84</v>
      </c>
      <c r="C27" s="2" t="s">
        <v>162</v>
      </c>
      <c r="D27" s="2" t="s">
        <v>35</v>
      </c>
      <c r="E27" s="2" t="s">
        <v>85</v>
      </c>
      <c r="F27" s="2" t="s">
        <v>18</v>
      </c>
      <c r="G27" s="2" t="s">
        <v>18</v>
      </c>
      <c r="H27" s="2" t="s">
        <v>43</v>
      </c>
      <c r="I27" s="2" t="s">
        <v>86</v>
      </c>
      <c r="J27" s="2" t="s">
        <v>21</v>
      </c>
      <c r="K27" s="2">
        <v>9</v>
      </c>
      <c r="L27" s="2">
        <v>288</v>
      </c>
      <c r="M27" s="2">
        <v>178.11</v>
      </c>
      <c r="N27" s="2">
        <v>288</v>
      </c>
      <c r="O27" s="3">
        <v>0</v>
      </c>
      <c r="P27" s="3">
        <v>671.62</v>
      </c>
      <c r="Q27" s="8">
        <v>0</v>
      </c>
      <c r="R27" s="3">
        <v>166.83</v>
      </c>
      <c r="S27" s="3">
        <v>0</v>
      </c>
      <c r="T27" s="14">
        <f>SUM(P27:S27)</f>
        <v>838.45</v>
      </c>
      <c r="U27" s="14">
        <v>125.77</v>
      </c>
      <c r="V27" s="14">
        <f t="shared" si="0"/>
        <v>964.22</v>
      </c>
      <c r="W27" s="11" t="s">
        <v>146</v>
      </c>
      <c r="X27" s="2" t="s">
        <v>27</v>
      </c>
      <c r="Y27" s="2"/>
    </row>
    <row r="28" spans="1:25" x14ac:dyDescent="0.25">
      <c r="A28" s="1">
        <v>44369</v>
      </c>
      <c r="B28" s="2" t="s">
        <v>87</v>
      </c>
      <c r="C28" s="2" t="s">
        <v>163</v>
      </c>
      <c r="D28" s="2" t="s">
        <v>35</v>
      </c>
      <c r="E28" s="2" t="s">
        <v>88</v>
      </c>
      <c r="F28" s="2" t="s">
        <v>18</v>
      </c>
      <c r="G28" s="2" t="s">
        <v>18</v>
      </c>
      <c r="H28" s="2" t="s">
        <v>22</v>
      </c>
      <c r="I28" s="2" t="s">
        <v>83</v>
      </c>
      <c r="J28" s="2" t="s">
        <v>21</v>
      </c>
      <c r="K28" s="2">
        <v>9</v>
      </c>
      <c r="L28" s="2">
        <v>265</v>
      </c>
      <c r="M28" s="2">
        <v>170.69</v>
      </c>
      <c r="N28" s="2">
        <v>265</v>
      </c>
      <c r="O28" s="3">
        <v>0</v>
      </c>
      <c r="P28" s="3">
        <v>598.32000000000005</v>
      </c>
      <c r="Q28" s="8">
        <v>0</v>
      </c>
      <c r="R28" s="3">
        <v>148.62</v>
      </c>
      <c r="S28" s="3">
        <v>0</v>
      </c>
      <c r="T28" s="14">
        <f>SUM(P28:S28)</f>
        <v>746.94</v>
      </c>
      <c r="U28" s="14">
        <v>112.04</v>
      </c>
      <c r="V28" s="14">
        <f t="shared" si="0"/>
        <v>858.98</v>
      </c>
      <c r="W28" s="11" t="s">
        <v>146</v>
      </c>
      <c r="X28" s="2" t="s">
        <v>27</v>
      </c>
      <c r="Y28" s="2"/>
    </row>
    <row r="29" spans="1:25" x14ac:dyDescent="0.25">
      <c r="A29" s="1">
        <v>44369</v>
      </c>
      <c r="B29" s="2" t="s">
        <v>89</v>
      </c>
      <c r="C29" s="2" t="s">
        <v>164</v>
      </c>
      <c r="D29" s="2" t="s">
        <v>35</v>
      </c>
      <c r="E29" s="2" t="s">
        <v>90</v>
      </c>
      <c r="F29" s="2" t="s">
        <v>18</v>
      </c>
      <c r="G29" s="2" t="s">
        <v>18</v>
      </c>
      <c r="H29" s="2" t="s">
        <v>43</v>
      </c>
      <c r="I29" s="2" t="s">
        <v>59</v>
      </c>
      <c r="J29" s="2" t="s">
        <v>21</v>
      </c>
      <c r="K29" s="2">
        <v>6</v>
      </c>
      <c r="L29" s="2">
        <v>170</v>
      </c>
      <c r="M29" s="2">
        <v>110.38</v>
      </c>
      <c r="N29" s="2">
        <v>170</v>
      </c>
      <c r="O29" s="3">
        <v>0</v>
      </c>
      <c r="P29" s="3">
        <v>396.44</v>
      </c>
      <c r="Q29" s="8">
        <v>0</v>
      </c>
      <c r="R29" s="3">
        <v>98.47</v>
      </c>
      <c r="S29" s="3">
        <v>0</v>
      </c>
      <c r="T29" s="14">
        <f>SUM(P29:S29)</f>
        <v>494.90999999999997</v>
      </c>
      <c r="U29" s="14">
        <v>74.239999999999995</v>
      </c>
      <c r="V29" s="14">
        <f t="shared" si="0"/>
        <v>569.15</v>
      </c>
      <c r="W29" s="11" t="s">
        <v>146</v>
      </c>
      <c r="X29" s="2" t="s">
        <v>27</v>
      </c>
      <c r="Y29" s="2"/>
    </row>
    <row r="30" spans="1:25" x14ac:dyDescent="0.25">
      <c r="A30" s="1">
        <v>44370</v>
      </c>
      <c r="B30" s="2" t="s">
        <v>94</v>
      </c>
      <c r="C30" s="2" t="s">
        <v>165</v>
      </c>
      <c r="D30" s="2" t="s">
        <v>35</v>
      </c>
      <c r="E30" s="2" t="s">
        <v>95</v>
      </c>
      <c r="F30" s="2" t="s">
        <v>18</v>
      </c>
      <c r="G30" s="2" t="s">
        <v>18</v>
      </c>
      <c r="H30" s="2" t="s">
        <v>22</v>
      </c>
      <c r="I30" s="2" t="s">
        <v>83</v>
      </c>
      <c r="J30" s="2" t="s">
        <v>21</v>
      </c>
      <c r="K30" s="2">
        <v>8</v>
      </c>
      <c r="L30" s="2">
        <v>258</v>
      </c>
      <c r="M30" s="2">
        <v>158.32</v>
      </c>
      <c r="N30" s="2">
        <v>258</v>
      </c>
      <c r="O30" s="3">
        <v>0</v>
      </c>
      <c r="P30" s="3">
        <v>582.51</v>
      </c>
      <c r="Q30" s="8">
        <v>0</v>
      </c>
      <c r="R30" s="3">
        <v>144.69999999999999</v>
      </c>
      <c r="S30" s="3">
        <v>0</v>
      </c>
      <c r="T30" s="14">
        <f>SUM(P30:S30)</f>
        <v>727.21</v>
      </c>
      <c r="U30" s="14">
        <v>109.08</v>
      </c>
      <c r="V30" s="14">
        <f t="shared" si="0"/>
        <v>836.29000000000008</v>
      </c>
      <c r="W30" s="11" t="s">
        <v>146</v>
      </c>
      <c r="X30" s="2" t="s">
        <v>27</v>
      </c>
      <c r="Y30" s="2"/>
    </row>
    <row r="31" spans="1:25" x14ac:dyDescent="0.25">
      <c r="A31" s="1">
        <v>44370</v>
      </c>
      <c r="B31" s="2" t="s">
        <v>96</v>
      </c>
      <c r="C31" s="2" t="s">
        <v>166</v>
      </c>
      <c r="D31" s="2" t="s">
        <v>35</v>
      </c>
      <c r="E31" s="2" t="s">
        <v>58</v>
      </c>
      <c r="F31" s="2" t="s">
        <v>18</v>
      </c>
      <c r="G31" s="2" t="s">
        <v>18</v>
      </c>
      <c r="H31" s="2" t="s">
        <v>43</v>
      </c>
      <c r="I31" s="2" t="s">
        <v>59</v>
      </c>
      <c r="J31" s="2" t="s">
        <v>21</v>
      </c>
      <c r="K31" s="2">
        <v>5</v>
      </c>
      <c r="L31" s="2">
        <v>145</v>
      </c>
      <c r="M31" s="2">
        <v>95.48</v>
      </c>
      <c r="N31" s="2">
        <v>145</v>
      </c>
      <c r="O31" s="3">
        <v>0</v>
      </c>
      <c r="P31" s="3">
        <v>338.14</v>
      </c>
      <c r="Q31" s="8">
        <v>0</v>
      </c>
      <c r="R31" s="3">
        <v>83.99</v>
      </c>
      <c r="S31" s="3">
        <v>0</v>
      </c>
      <c r="T31" s="14">
        <f>SUM(P31:S31)</f>
        <v>422.13</v>
      </c>
      <c r="U31" s="14">
        <v>63.32</v>
      </c>
      <c r="V31" s="14">
        <f t="shared" si="0"/>
        <v>485.45</v>
      </c>
      <c r="W31" s="11" t="s">
        <v>146</v>
      </c>
      <c r="X31" s="2" t="s">
        <v>27</v>
      </c>
      <c r="Y31" s="2"/>
    </row>
    <row r="32" spans="1:25" x14ac:dyDescent="0.25">
      <c r="A32" s="1">
        <v>44370</v>
      </c>
      <c r="B32" s="2" t="s">
        <v>97</v>
      </c>
      <c r="C32" s="2" t="s">
        <v>152</v>
      </c>
      <c r="D32" s="2" t="s">
        <v>35</v>
      </c>
      <c r="E32" s="2" t="s">
        <v>29</v>
      </c>
      <c r="F32" s="2" t="s">
        <v>18</v>
      </c>
      <c r="G32" s="2" t="s">
        <v>18</v>
      </c>
      <c r="H32" s="2" t="s">
        <v>22</v>
      </c>
      <c r="I32" s="2" t="s">
        <v>26</v>
      </c>
      <c r="J32" s="2" t="s">
        <v>98</v>
      </c>
      <c r="K32" s="2">
        <v>21</v>
      </c>
      <c r="L32" s="2">
        <v>16930</v>
      </c>
      <c r="M32" s="2">
        <v>10912.8</v>
      </c>
      <c r="N32" s="2">
        <v>21</v>
      </c>
      <c r="O32" s="3">
        <v>0</v>
      </c>
      <c r="P32" s="3">
        <v>18876.48</v>
      </c>
      <c r="Q32" s="8">
        <v>0</v>
      </c>
      <c r="R32" s="3">
        <v>0</v>
      </c>
      <c r="S32" s="3">
        <v>0</v>
      </c>
      <c r="T32" s="14">
        <f>SUM(P32:S32)</f>
        <v>18876.48</v>
      </c>
      <c r="U32" s="14">
        <v>2831.47</v>
      </c>
      <c r="V32" s="14">
        <f t="shared" si="0"/>
        <v>21707.95</v>
      </c>
      <c r="W32" s="11" t="s">
        <v>146</v>
      </c>
      <c r="X32" s="2" t="s">
        <v>27</v>
      </c>
      <c r="Y32" s="2"/>
    </row>
    <row r="33" spans="1:25" x14ac:dyDescent="0.25">
      <c r="A33" s="1">
        <v>44370</v>
      </c>
      <c r="B33" s="2" t="s">
        <v>91</v>
      </c>
      <c r="C33" s="2" t="s">
        <v>167</v>
      </c>
      <c r="D33" s="2" t="s">
        <v>29</v>
      </c>
      <c r="E33" s="2" t="s">
        <v>92</v>
      </c>
      <c r="F33" s="2" t="s">
        <v>22</v>
      </c>
      <c r="G33" s="2" t="s">
        <v>22</v>
      </c>
      <c r="H33" s="2" t="s">
        <v>18</v>
      </c>
      <c r="I33" s="2" t="s">
        <v>93</v>
      </c>
      <c r="J33" s="2" t="s">
        <v>21</v>
      </c>
      <c r="K33" s="2">
        <v>1</v>
      </c>
      <c r="L33" s="2">
        <v>220</v>
      </c>
      <c r="M33" s="2">
        <v>347.6</v>
      </c>
      <c r="N33" s="2">
        <v>348</v>
      </c>
      <c r="O33" s="3">
        <v>0</v>
      </c>
      <c r="P33" s="3">
        <v>785.71</v>
      </c>
      <c r="Q33" s="8">
        <v>0</v>
      </c>
      <c r="R33" s="3">
        <v>195.17</v>
      </c>
      <c r="S33" s="3">
        <v>0</v>
      </c>
      <c r="T33" s="14">
        <f>SUM(P33:S33)</f>
        <v>980.88</v>
      </c>
      <c r="U33" s="14">
        <v>147.13</v>
      </c>
      <c r="V33" s="14">
        <f t="shared" si="0"/>
        <v>1128.01</v>
      </c>
      <c r="W33" s="11" t="s">
        <v>146</v>
      </c>
      <c r="X33" s="2" t="s">
        <v>27</v>
      </c>
      <c r="Y33" s="2"/>
    </row>
    <row r="34" spans="1:25" x14ac:dyDescent="0.25">
      <c r="A34" s="1">
        <v>44370</v>
      </c>
      <c r="B34" s="2" t="s">
        <v>99</v>
      </c>
      <c r="C34" s="2" t="s">
        <v>168</v>
      </c>
      <c r="D34" s="2" t="s">
        <v>35</v>
      </c>
      <c r="E34" s="2" t="s">
        <v>33</v>
      </c>
      <c r="F34" s="2" t="s">
        <v>18</v>
      </c>
      <c r="G34" s="2" t="s">
        <v>18</v>
      </c>
      <c r="H34" s="2" t="s">
        <v>23</v>
      </c>
      <c r="I34" s="2" t="s">
        <v>31</v>
      </c>
      <c r="J34" s="2" t="s">
        <v>21</v>
      </c>
      <c r="K34" s="2">
        <v>10</v>
      </c>
      <c r="L34" s="2">
        <v>322</v>
      </c>
      <c r="M34" s="2">
        <v>194.43</v>
      </c>
      <c r="N34" s="2">
        <v>322</v>
      </c>
      <c r="O34" s="3">
        <v>0</v>
      </c>
      <c r="P34" s="3">
        <v>720.19</v>
      </c>
      <c r="Q34" s="8">
        <v>0</v>
      </c>
      <c r="R34" s="3">
        <v>178.9</v>
      </c>
      <c r="S34" s="3">
        <v>0</v>
      </c>
      <c r="T34" s="14">
        <f>SUM(P34:S34)</f>
        <v>899.09</v>
      </c>
      <c r="U34" s="14">
        <v>134.86000000000001</v>
      </c>
      <c r="V34" s="14">
        <f t="shared" si="0"/>
        <v>1033.95</v>
      </c>
      <c r="W34" s="11" t="s">
        <v>146</v>
      </c>
      <c r="X34" s="2" t="s">
        <v>27</v>
      </c>
      <c r="Y34" s="2"/>
    </row>
    <row r="35" spans="1:25" x14ac:dyDescent="0.25">
      <c r="A35" s="1">
        <v>44370</v>
      </c>
      <c r="B35" s="2" t="s">
        <v>100</v>
      </c>
      <c r="C35" s="2" t="s">
        <v>169</v>
      </c>
      <c r="D35" s="2" t="s">
        <v>35</v>
      </c>
      <c r="E35" s="2" t="s">
        <v>76</v>
      </c>
      <c r="F35" s="2" t="s">
        <v>18</v>
      </c>
      <c r="G35" s="2" t="s">
        <v>18</v>
      </c>
      <c r="H35" s="2" t="s">
        <v>101</v>
      </c>
      <c r="I35" s="2" t="s">
        <v>101</v>
      </c>
      <c r="J35" s="2" t="s">
        <v>21</v>
      </c>
      <c r="K35" s="2">
        <v>5</v>
      </c>
      <c r="L35" s="2">
        <v>134</v>
      </c>
      <c r="M35" s="2">
        <v>95.48</v>
      </c>
      <c r="N35" s="2">
        <v>134</v>
      </c>
      <c r="O35" s="3">
        <v>0</v>
      </c>
      <c r="P35" s="3">
        <v>346.58</v>
      </c>
      <c r="Q35" s="8">
        <v>0</v>
      </c>
      <c r="R35" s="3">
        <v>86.09</v>
      </c>
      <c r="S35" s="3">
        <v>0</v>
      </c>
      <c r="T35" s="14">
        <f>SUM(P35:S35)</f>
        <v>432.66999999999996</v>
      </c>
      <c r="U35" s="14">
        <v>64.900000000000006</v>
      </c>
      <c r="V35" s="14">
        <f t="shared" si="0"/>
        <v>497.56999999999994</v>
      </c>
      <c r="W35" s="11" t="s">
        <v>146</v>
      </c>
      <c r="X35" s="2" t="s">
        <v>27</v>
      </c>
      <c r="Y35" s="2"/>
    </row>
    <row r="36" spans="1:25" x14ac:dyDescent="0.25">
      <c r="A36" s="1">
        <v>44371</v>
      </c>
      <c r="B36" s="2" t="s">
        <v>108</v>
      </c>
      <c r="C36" s="2" t="s">
        <v>170</v>
      </c>
      <c r="D36" s="2" t="s">
        <v>35</v>
      </c>
      <c r="E36" s="2" t="s">
        <v>109</v>
      </c>
      <c r="F36" s="2" t="s">
        <v>18</v>
      </c>
      <c r="G36" s="2" t="s">
        <v>18</v>
      </c>
      <c r="H36" s="2" t="s">
        <v>22</v>
      </c>
      <c r="I36" s="2" t="s">
        <v>83</v>
      </c>
      <c r="J36" s="2" t="s">
        <v>21</v>
      </c>
      <c r="K36" s="2">
        <v>4</v>
      </c>
      <c r="L36" s="2">
        <v>80</v>
      </c>
      <c r="M36" s="2">
        <v>67.95</v>
      </c>
      <c r="N36" s="2">
        <v>80</v>
      </c>
      <c r="O36" s="3">
        <v>0</v>
      </c>
      <c r="P36" s="3">
        <v>180.62</v>
      </c>
      <c r="Q36" s="8">
        <v>0</v>
      </c>
      <c r="R36" s="3">
        <v>44.87</v>
      </c>
      <c r="S36" s="3">
        <v>0</v>
      </c>
      <c r="T36" s="14">
        <f>SUM(P36:S36)</f>
        <v>225.49</v>
      </c>
      <c r="U36" s="14">
        <v>33.82</v>
      </c>
      <c r="V36" s="14">
        <f t="shared" si="0"/>
        <v>259.31</v>
      </c>
      <c r="W36" s="11" t="s">
        <v>146</v>
      </c>
      <c r="X36" s="2" t="s">
        <v>27</v>
      </c>
      <c r="Y36" s="2"/>
    </row>
    <row r="37" spans="1:25" x14ac:dyDescent="0.25">
      <c r="A37" s="1">
        <v>44371</v>
      </c>
      <c r="B37" s="2" t="s">
        <v>110</v>
      </c>
      <c r="C37" s="2" t="s">
        <v>171</v>
      </c>
      <c r="D37" s="2" t="s">
        <v>35</v>
      </c>
      <c r="E37" s="2" t="s">
        <v>33</v>
      </c>
      <c r="F37" s="2" t="s">
        <v>18</v>
      </c>
      <c r="G37" s="2" t="s">
        <v>18</v>
      </c>
      <c r="H37" s="2" t="s">
        <v>23</v>
      </c>
      <c r="I37" s="2" t="s">
        <v>31</v>
      </c>
      <c r="J37" s="2" t="s">
        <v>21</v>
      </c>
      <c r="K37" s="2">
        <v>4</v>
      </c>
      <c r="L37" s="2">
        <v>80</v>
      </c>
      <c r="M37" s="2">
        <v>71.739999999999995</v>
      </c>
      <c r="N37" s="2">
        <v>80</v>
      </c>
      <c r="O37" s="3">
        <v>0</v>
      </c>
      <c r="P37" s="3">
        <v>178.93</v>
      </c>
      <c r="Q37" s="8">
        <v>0</v>
      </c>
      <c r="R37" s="3">
        <v>44.45</v>
      </c>
      <c r="S37" s="3">
        <v>0</v>
      </c>
      <c r="T37" s="14">
        <f>SUM(P37:S37)</f>
        <v>223.38</v>
      </c>
      <c r="U37" s="14">
        <v>33.51</v>
      </c>
      <c r="V37" s="14">
        <f t="shared" si="0"/>
        <v>256.89</v>
      </c>
      <c r="W37" s="11" t="s">
        <v>146</v>
      </c>
      <c r="X37" s="2" t="s">
        <v>27</v>
      </c>
      <c r="Y37" s="2"/>
    </row>
    <row r="38" spans="1:25" x14ac:dyDescent="0.25">
      <c r="A38" s="1">
        <v>44371</v>
      </c>
      <c r="B38" s="2" t="s">
        <v>111</v>
      </c>
      <c r="C38" s="2" t="s">
        <v>172</v>
      </c>
      <c r="D38" s="2" t="s">
        <v>35</v>
      </c>
      <c r="E38" s="2" t="s">
        <v>112</v>
      </c>
      <c r="F38" s="2" t="s">
        <v>18</v>
      </c>
      <c r="G38" s="2" t="s">
        <v>18</v>
      </c>
      <c r="H38" s="2" t="s">
        <v>22</v>
      </c>
      <c r="I38" s="2" t="s">
        <v>83</v>
      </c>
      <c r="J38" s="2" t="s">
        <v>21</v>
      </c>
      <c r="K38" s="2">
        <v>4</v>
      </c>
      <c r="L38" s="2">
        <v>85</v>
      </c>
      <c r="M38" s="2">
        <v>70.8</v>
      </c>
      <c r="N38" s="2">
        <v>85</v>
      </c>
      <c r="O38" s="3">
        <v>0</v>
      </c>
      <c r="P38" s="3">
        <v>191.91</v>
      </c>
      <c r="Q38" s="8">
        <v>0</v>
      </c>
      <c r="R38" s="3">
        <v>47.67</v>
      </c>
      <c r="S38" s="3">
        <v>0</v>
      </c>
      <c r="T38" s="14">
        <f>SUM(P38:S38)</f>
        <v>239.57999999999998</v>
      </c>
      <c r="U38" s="14">
        <v>35.93</v>
      </c>
      <c r="V38" s="14">
        <f t="shared" si="0"/>
        <v>275.51</v>
      </c>
      <c r="W38" s="11" t="s">
        <v>146</v>
      </c>
      <c r="X38" s="2" t="s">
        <v>27</v>
      </c>
      <c r="Y38" s="2"/>
    </row>
    <row r="39" spans="1:25" x14ac:dyDescent="0.25">
      <c r="A39" s="1">
        <v>44371</v>
      </c>
      <c r="B39" s="2" t="s">
        <v>113</v>
      </c>
      <c r="C39" s="12" t="s">
        <v>179</v>
      </c>
      <c r="D39" s="2" t="s">
        <v>35</v>
      </c>
      <c r="E39" s="2" t="s">
        <v>58</v>
      </c>
      <c r="F39" s="2" t="s">
        <v>18</v>
      </c>
      <c r="G39" s="2" t="s">
        <v>18</v>
      </c>
      <c r="H39" s="2" t="s">
        <v>43</v>
      </c>
      <c r="I39" s="2" t="s">
        <v>59</v>
      </c>
      <c r="J39" s="2" t="s">
        <v>21</v>
      </c>
      <c r="K39" s="2">
        <v>3</v>
      </c>
      <c r="L39" s="2">
        <v>60</v>
      </c>
      <c r="M39" s="2">
        <v>59.37</v>
      </c>
      <c r="N39" s="2">
        <v>60</v>
      </c>
      <c r="O39" s="3">
        <v>0</v>
      </c>
      <c r="P39" s="3">
        <v>139.91999999999999</v>
      </c>
      <c r="Q39" s="8">
        <v>0</v>
      </c>
      <c r="R39" s="3">
        <v>34.76</v>
      </c>
      <c r="S39" s="3">
        <v>0</v>
      </c>
      <c r="T39" s="14">
        <f>SUM(P39:S39)</f>
        <v>174.67999999999998</v>
      </c>
      <c r="U39" s="14">
        <v>26.2</v>
      </c>
      <c r="V39" s="14">
        <f t="shared" si="0"/>
        <v>200.87999999999997</v>
      </c>
      <c r="W39" s="11" t="s">
        <v>146</v>
      </c>
      <c r="X39" s="2" t="s">
        <v>27</v>
      </c>
      <c r="Y39" s="2"/>
    </row>
    <row r="40" spans="1:25" x14ac:dyDescent="0.25">
      <c r="A40" s="1">
        <v>44371</v>
      </c>
      <c r="B40" s="2" t="s">
        <v>114</v>
      </c>
      <c r="C40" s="2" t="s">
        <v>173</v>
      </c>
      <c r="D40" s="2" t="s">
        <v>35</v>
      </c>
      <c r="E40" s="2" t="s">
        <v>115</v>
      </c>
      <c r="F40" s="2" t="s">
        <v>18</v>
      </c>
      <c r="G40" s="2" t="s">
        <v>18</v>
      </c>
      <c r="H40" s="2" t="s">
        <v>22</v>
      </c>
      <c r="I40" s="2" t="s">
        <v>83</v>
      </c>
      <c r="J40" s="2" t="s">
        <v>21</v>
      </c>
      <c r="K40" s="2">
        <v>5</v>
      </c>
      <c r="L40" s="2">
        <v>146</v>
      </c>
      <c r="M40" s="2">
        <v>95.48</v>
      </c>
      <c r="N40" s="2">
        <v>146</v>
      </c>
      <c r="O40" s="3">
        <v>0</v>
      </c>
      <c r="P40" s="3">
        <v>329.64</v>
      </c>
      <c r="Q40" s="8">
        <v>0</v>
      </c>
      <c r="R40" s="3">
        <v>81.89</v>
      </c>
      <c r="S40" s="3">
        <v>0</v>
      </c>
      <c r="T40" s="14">
        <f>SUM(P40:S40)</f>
        <v>411.53</v>
      </c>
      <c r="U40" s="14">
        <v>61.72</v>
      </c>
      <c r="V40" s="14">
        <f t="shared" si="0"/>
        <v>473.25</v>
      </c>
      <c r="W40" s="11" t="s">
        <v>146</v>
      </c>
      <c r="X40" s="2" t="s">
        <v>27</v>
      </c>
      <c r="Y40" s="2"/>
    </row>
    <row r="41" spans="1:25" x14ac:dyDescent="0.25">
      <c r="A41" s="1">
        <v>44371</v>
      </c>
      <c r="B41" s="2" t="s">
        <v>102</v>
      </c>
      <c r="C41" s="2" t="s">
        <v>174</v>
      </c>
      <c r="D41" s="2" t="s">
        <v>29</v>
      </c>
      <c r="E41" s="2" t="s">
        <v>66</v>
      </c>
      <c r="F41" s="2" t="s">
        <v>22</v>
      </c>
      <c r="G41" s="2" t="s">
        <v>22</v>
      </c>
      <c r="H41" s="2" t="s">
        <v>23</v>
      </c>
      <c r="I41" s="2" t="s">
        <v>31</v>
      </c>
      <c r="J41" s="2" t="s">
        <v>21</v>
      </c>
      <c r="K41" s="2">
        <v>11</v>
      </c>
      <c r="L41" s="2">
        <v>220</v>
      </c>
      <c r="M41" s="2">
        <v>206.82</v>
      </c>
      <c r="N41" s="2">
        <v>220</v>
      </c>
      <c r="O41" s="3">
        <v>0</v>
      </c>
      <c r="P41" s="3">
        <v>291.5</v>
      </c>
      <c r="Q41" s="8">
        <v>0</v>
      </c>
      <c r="R41" s="3">
        <v>72.41</v>
      </c>
      <c r="S41" s="3">
        <v>0</v>
      </c>
      <c r="T41" s="14">
        <f>SUM(P41:S41)</f>
        <v>363.90999999999997</v>
      </c>
      <c r="U41" s="14">
        <v>54.59</v>
      </c>
      <c r="V41" s="14">
        <f t="shared" si="0"/>
        <v>418.5</v>
      </c>
      <c r="W41" s="11" t="s">
        <v>146</v>
      </c>
      <c r="X41" s="2" t="s">
        <v>27</v>
      </c>
      <c r="Y41" s="2"/>
    </row>
    <row r="42" spans="1:25" x14ac:dyDescent="0.25">
      <c r="A42" s="1">
        <v>44371</v>
      </c>
      <c r="B42" s="2" t="s">
        <v>103</v>
      </c>
      <c r="C42" s="2" t="s">
        <v>174</v>
      </c>
      <c r="D42" s="2" t="s">
        <v>29</v>
      </c>
      <c r="E42" s="2" t="s">
        <v>54</v>
      </c>
      <c r="F42" s="2" t="s">
        <v>22</v>
      </c>
      <c r="G42" s="2" t="s">
        <v>22</v>
      </c>
      <c r="H42" s="2" t="s">
        <v>23</v>
      </c>
      <c r="I42" s="2" t="s">
        <v>71</v>
      </c>
      <c r="J42" s="2" t="s">
        <v>21</v>
      </c>
      <c r="K42" s="2">
        <v>2</v>
      </c>
      <c r="L42" s="2">
        <v>23</v>
      </c>
      <c r="M42" s="2">
        <v>29.74</v>
      </c>
      <c r="N42" s="2">
        <v>30</v>
      </c>
      <c r="O42" s="3">
        <v>0</v>
      </c>
      <c r="P42" s="3">
        <v>61.64</v>
      </c>
      <c r="Q42" s="8">
        <v>0</v>
      </c>
      <c r="R42" s="3">
        <v>15.31</v>
      </c>
      <c r="S42" s="3">
        <v>0</v>
      </c>
      <c r="T42" s="14">
        <f>SUM(P42:S42)</f>
        <v>76.95</v>
      </c>
      <c r="U42" s="14">
        <v>11.54</v>
      </c>
      <c r="V42" s="14">
        <f t="shared" si="0"/>
        <v>88.490000000000009</v>
      </c>
      <c r="W42" s="11" t="s">
        <v>146</v>
      </c>
      <c r="X42" s="2" t="s">
        <v>27</v>
      </c>
      <c r="Y42" s="2"/>
    </row>
    <row r="43" spans="1:25" x14ac:dyDescent="0.25">
      <c r="A43" s="1">
        <v>44371</v>
      </c>
      <c r="B43" s="2" t="s">
        <v>104</v>
      </c>
      <c r="C43" s="2" t="s">
        <v>174</v>
      </c>
      <c r="D43" s="2" t="s">
        <v>29</v>
      </c>
      <c r="E43" s="2" t="s">
        <v>76</v>
      </c>
      <c r="F43" s="2" t="s">
        <v>22</v>
      </c>
      <c r="G43" s="2" t="s">
        <v>22</v>
      </c>
      <c r="H43" s="2" t="s">
        <v>101</v>
      </c>
      <c r="I43" s="2" t="s">
        <v>101</v>
      </c>
      <c r="J43" s="2" t="s">
        <v>21</v>
      </c>
      <c r="K43" s="2">
        <v>2</v>
      </c>
      <c r="L43" s="2">
        <v>26</v>
      </c>
      <c r="M43" s="2">
        <v>36.770000000000003</v>
      </c>
      <c r="N43" s="2">
        <v>37</v>
      </c>
      <c r="O43" s="3">
        <v>0</v>
      </c>
      <c r="P43" s="3">
        <v>90.6</v>
      </c>
      <c r="Q43" s="8">
        <v>0</v>
      </c>
      <c r="R43" s="3">
        <v>22.5</v>
      </c>
      <c r="S43" s="3">
        <v>0</v>
      </c>
      <c r="T43" s="14">
        <f>SUM(P43:S43)</f>
        <v>113.1</v>
      </c>
      <c r="U43" s="14">
        <v>16.96</v>
      </c>
      <c r="V43" s="14">
        <f t="shared" si="0"/>
        <v>130.06</v>
      </c>
      <c r="W43" s="11" t="s">
        <v>146</v>
      </c>
      <c r="X43" s="2" t="s">
        <v>27</v>
      </c>
      <c r="Y43" s="2"/>
    </row>
    <row r="44" spans="1:25" x14ac:dyDescent="0.25">
      <c r="A44" s="1">
        <v>44371</v>
      </c>
      <c r="B44" s="2" t="s">
        <v>105</v>
      </c>
      <c r="C44" s="2" t="s">
        <v>174</v>
      </c>
      <c r="D44" s="2" t="s">
        <v>29</v>
      </c>
      <c r="E44" s="2" t="s">
        <v>33</v>
      </c>
      <c r="F44" s="2" t="s">
        <v>22</v>
      </c>
      <c r="G44" s="2" t="s">
        <v>22</v>
      </c>
      <c r="H44" s="2" t="s">
        <v>23</v>
      </c>
      <c r="I44" s="2" t="s">
        <v>64</v>
      </c>
      <c r="J44" s="2" t="s">
        <v>21</v>
      </c>
      <c r="K44" s="2">
        <v>10</v>
      </c>
      <c r="L44" s="2">
        <v>170</v>
      </c>
      <c r="M44" s="2">
        <v>182.66</v>
      </c>
      <c r="N44" s="2">
        <v>183</v>
      </c>
      <c r="O44" s="3">
        <v>0</v>
      </c>
      <c r="P44" s="3">
        <v>242.48</v>
      </c>
      <c r="Q44" s="8">
        <v>0</v>
      </c>
      <c r="R44" s="3">
        <v>60.23</v>
      </c>
      <c r="S44" s="3">
        <v>0</v>
      </c>
      <c r="T44" s="14">
        <f>SUM(P44:S44)</f>
        <v>302.70999999999998</v>
      </c>
      <c r="U44" s="14">
        <v>45.41</v>
      </c>
      <c r="V44" s="14">
        <f t="shared" si="0"/>
        <v>348.12</v>
      </c>
      <c r="W44" s="11" t="s">
        <v>146</v>
      </c>
      <c r="X44" s="2" t="s">
        <v>27</v>
      </c>
      <c r="Y44" s="2"/>
    </row>
    <row r="45" spans="1:25" x14ac:dyDescent="0.25">
      <c r="A45" s="1">
        <v>44371</v>
      </c>
      <c r="B45" s="2" t="s">
        <v>116</v>
      </c>
      <c r="C45" s="2" t="s">
        <v>175</v>
      </c>
      <c r="D45" s="2" t="s">
        <v>35</v>
      </c>
      <c r="E45" s="2" t="s">
        <v>36</v>
      </c>
      <c r="F45" s="2" t="s">
        <v>18</v>
      </c>
      <c r="G45" s="2" t="s">
        <v>18</v>
      </c>
      <c r="H45" s="2" t="s">
        <v>37</v>
      </c>
      <c r="I45" s="2" t="s">
        <v>38</v>
      </c>
      <c r="J45" s="2" t="s">
        <v>21</v>
      </c>
      <c r="K45" s="2">
        <v>3</v>
      </c>
      <c r="L45" s="2">
        <v>60</v>
      </c>
      <c r="M45" s="2">
        <v>56.38</v>
      </c>
      <c r="N45" s="2">
        <v>60</v>
      </c>
      <c r="O45" s="3">
        <v>0</v>
      </c>
      <c r="P45" s="3">
        <v>118.93</v>
      </c>
      <c r="Q45" s="8">
        <v>0</v>
      </c>
      <c r="R45" s="3">
        <v>29.54</v>
      </c>
      <c r="S45" s="3">
        <v>0</v>
      </c>
      <c r="T45" s="14">
        <f>SUM(P45:S45)</f>
        <v>148.47</v>
      </c>
      <c r="U45" s="14">
        <v>22.27</v>
      </c>
      <c r="V45" s="14">
        <f t="shared" si="0"/>
        <v>170.74</v>
      </c>
      <c r="W45" s="11" t="s">
        <v>146</v>
      </c>
      <c r="X45" s="2" t="s">
        <v>27</v>
      </c>
      <c r="Y45" s="2"/>
    </row>
    <row r="46" spans="1:25" x14ac:dyDescent="0.25">
      <c r="A46" s="1">
        <v>44371</v>
      </c>
      <c r="B46" s="2" t="s">
        <v>106</v>
      </c>
      <c r="C46" s="2" t="s">
        <v>174</v>
      </c>
      <c r="D46" s="2" t="s">
        <v>29</v>
      </c>
      <c r="E46" s="2" t="s">
        <v>68</v>
      </c>
      <c r="F46" s="2" t="s">
        <v>22</v>
      </c>
      <c r="G46" s="2" t="s">
        <v>22</v>
      </c>
      <c r="H46" s="2" t="s">
        <v>23</v>
      </c>
      <c r="I46" s="2" t="s">
        <v>69</v>
      </c>
      <c r="J46" s="2" t="s">
        <v>21</v>
      </c>
      <c r="K46" s="2">
        <v>5</v>
      </c>
      <c r="L46" s="2">
        <v>94</v>
      </c>
      <c r="M46" s="2">
        <v>105.8</v>
      </c>
      <c r="N46" s="2">
        <v>106</v>
      </c>
      <c r="O46" s="3">
        <v>0</v>
      </c>
      <c r="P46" s="3">
        <v>140.44999999999999</v>
      </c>
      <c r="Q46" s="8">
        <v>0</v>
      </c>
      <c r="R46" s="3">
        <v>34.880000000000003</v>
      </c>
      <c r="S46" s="3">
        <v>0</v>
      </c>
      <c r="T46" s="14">
        <f>SUM(P46:S46)</f>
        <v>175.32999999999998</v>
      </c>
      <c r="U46" s="14">
        <v>26.3</v>
      </c>
      <c r="V46" s="14">
        <f t="shared" si="0"/>
        <v>201.63</v>
      </c>
      <c r="W46" s="11" t="s">
        <v>146</v>
      </c>
      <c r="X46" s="2" t="s">
        <v>27</v>
      </c>
      <c r="Y46" s="2"/>
    </row>
    <row r="47" spans="1:25" x14ac:dyDescent="0.25">
      <c r="A47" s="1">
        <v>44371</v>
      </c>
      <c r="B47" s="2" t="s">
        <v>107</v>
      </c>
      <c r="C47" s="2" t="s">
        <v>174</v>
      </c>
      <c r="D47" s="2" t="s">
        <v>29</v>
      </c>
      <c r="E47" s="2" t="s">
        <v>73</v>
      </c>
      <c r="F47" s="2" t="s">
        <v>22</v>
      </c>
      <c r="G47" s="2" t="s">
        <v>22</v>
      </c>
      <c r="H47" s="2" t="s">
        <v>74</v>
      </c>
      <c r="I47" s="2" t="s">
        <v>74</v>
      </c>
      <c r="J47" s="2" t="s">
        <v>21</v>
      </c>
      <c r="K47" s="2">
        <v>1</v>
      </c>
      <c r="L47" s="2">
        <v>19</v>
      </c>
      <c r="M47" s="2">
        <v>21.16</v>
      </c>
      <c r="N47" s="2">
        <v>22</v>
      </c>
      <c r="O47" s="3">
        <v>0</v>
      </c>
      <c r="P47" s="3">
        <v>61.64</v>
      </c>
      <c r="Q47" s="8">
        <v>0</v>
      </c>
      <c r="R47" s="3">
        <v>15.31</v>
      </c>
      <c r="S47" s="3">
        <v>0</v>
      </c>
      <c r="T47" s="14">
        <f>SUM(P47:S47)</f>
        <v>76.95</v>
      </c>
      <c r="U47" s="14">
        <v>11.54</v>
      </c>
      <c r="V47" s="14">
        <f t="shared" si="0"/>
        <v>88.490000000000009</v>
      </c>
      <c r="W47" s="11" t="s">
        <v>146</v>
      </c>
      <c r="X47" s="2" t="s">
        <v>27</v>
      </c>
      <c r="Y47" s="2"/>
    </row>
    <row r="48" spans="1:25" x14ac:dyDescent="0.25">
      <c r="A48" s="1">
        <v>44371</v>
      </c>
      <c r="B48" s="2" t="s">
        <v>117</v>
      </c>
      <c r="C48" s="2" t="s">
        <v>152</v>
      </c>
      <c r="D48" s="2" t="s">
        <v>35</v>
      </c>
      <c r="E48" s="2" t="s">
        <v>40</v>
      </c>
      <c r="F48" s="2" t="s">
        <v>18</v>
      </c>
      <c r="G48" s="2" t="s">
        <v>18</v>
      </c>
      <c r="H48" s="2" t="s">
        <v>19</v>
      </c>
      <c r="I48" s="2" t="s">
        <v>20</v>
      </c>
      <c r="J48" s="2" t="s">
        <v>21</v>
      </c>
      <c r="K48" s="2">
        <v>4</v>
      </c>
      <c r="L48" s="2">
        <v>70</v>
      </c>
      <c r="M48" s="2">
        <v>73.34</v>
      </c>
      <c r="N48" s="2">
        <v>74</v>
      </c>
      <c r="O48" s="3">
        <v>0</v>
      </c>
      <c r="P48" s="3">
        <v>150.6</v>
      </c>
      <c r="Q48" s="8">
        <v>0</v>
      </c>
      <c r="R48" s="3">
        <v>37.409999999999997</v>
      </c>
      <c r="S48" s="3">
        <v>0</v>
      </c>
      <c r="T48" s="14">
        <f>SUM(P48:S48)</f>
        <v>188.01</v>
      </c>
      <c r="U48" s="14">
        <v>28.21</v>
      </c>
      <c r="V48" s="14">
        <f t="shared" si="0"/>
        <v>216.22</v>
      </c>
      <c r="W48" s="11" t="s">
        <v>146</v>
      </c>
      <c r="X48" s="2" t="s">
        <v>27</v>
      </c>
      <c r="Y48" s="2"/>
    </row>
    <row r="49" spans="1:25" x14ac:dyDescent="0.25">
      <c r="A49" s="1">
        <v>44371</v>
      </c>
      <c r="B49" s="2" t="s">
        <v>118</v>
      </c>
      <c r="C49" s="2" t="s">
        <v>176</v>
      </c>
      <c r="D49" s="2" t="s">
        <v>35</v>
      </c>
      <c r="E49" s="2" t="s">
        <v>47</v>
      </c>
      <c r="F49" s="2" t="s">
        <v>18</v>
      </c>
      <c r="G49" s="2" t="s">
        <v>18</v>
      </c>
      <c r="H49" s="2" t="s">
        <v>19</v>
      </c>
      <c r="I49" s="2" t="s">
        <v>20</v>
      </c>
      <c r="J49" s="2" t="s">
        <v>21</v>
      </c>
      <c r="K49" s="2">
        <v>4</v>
      </c>
      <c r="L49" s="2">
        <v>95</v>
      </c>
      <c r="M49" s="2">
        <v>74.41</v>
      </c>
      <c r="N49" s="2">
        <v>95</v>
      </c>
      <c r="O49" s="3">
        <v>0</v>
      </c>
      <c r="P49" s="3">
        <v>193.34</v>
      </c>
      <c r="Q49" s="8">
        <v>0</v>
      </c>
      <c r="R49" s="3">
        <v>48.03</v>
      </c>
      <c r="S49" s="3">
        <v>0</v>
      </c>
      <c r="T49" s="14">
        <f>SUM(P49:S49)</f>
        <v>241.37</v>
      </c>
      <c r="U49" s="14">
        <v>36.21</v>
      </c>
      <c r="V49" s="14">
        <f t="shared" si="0"/>
        <v>277.58</v>
      </c>
      <c r="W49" s="11" t="s">
        <v>146</v>
      </c>
      <c r="X49" s="2" t="s">
        <v>27</v>
      </c>
      <c r="Y49" s="2"/>
    </row>
    <row r="50" spans="1:25" x14ac:dyDescent="0.25">
      <c r="A50" s="1">
        <v>44375</v>
      </c>
      <c r="B50" s="2" t="s">
        <v>121</v>
      </c>
      <c r="C50" s="2" t="s">
        <v>152</v>
      </c>
      <c r="D50" s="2" t="s">
        <v>35</v>
      </c>
      <c r="E50" s="2" t="s">
        <v>29</v>
      </c>
      <c r="F50" s="2" t="s">
        <v>18</v>
      </c>
      <c r="G50" s="2" t="s">
        <v>18</v>
      </c>
      <c r="H50" s="2" t="s">
        <v>22</v>
      </c>
      <c r="I50" s="2" t="s">
        <v>26</v>
      </c>
      <c r="J50" s="2" t="s">
        <v>98</v>
      </c>
      <c r="K50" s="2">
        <v>12</v>
      </c>
      <c r="L50" s="2">
        <v>5380</v>
      </c>
      <c r="M50" s="2">
        <v>6232.8</v>
      </c>
      <c r="N50" s="2">
        <v>12</v>
      </c>
      <c r="O50" s="3">
        <v>0</v>
      </c>
      <c r="P50" s="3">
        <v>10786.56</v>
      </c>
      <c r="Q50" s="8">
        <v>0</v>
      </c>
      <c r="R50" s="3">
        <v>0</v>
      </c>
      <c r="S50" s="3">
        <v>0</v>
      </c>
      <c r="T50" s="14">
        <f>SUM(P50:S50)</f>
        <v>10786.56</v>
      </c>
      <c r="U50" s="14">
        <v>1617.98</v>
      </c>
      <c r="V50" s="14">
        <f t="shared" si="0"/>
        <v>12404.539999999999</v>
      </c>
      <c r="W50" s="11" t="s">
        <v>146</v>
      </c>
      <c r="X50" s="2" t="s">
        <v>27</v>
      </c>
      <c r="Y50" s="2"/>
    </row>
    <row r="51" spans="1:25" x14ac:dyDescent="0.25">
      <c r="A51" s="1">
        <v>44372</v>
      </c>
      <c r="B51" s="2" t="s">
        <v>119</v>
      </c>
      <c r="C51" s="12" t="s">
        <v>177</v>
      </c>
      <c r="D51" s="2" t="s">
        <v>35</v>
      </c>
      <c r="E51" s="2" t="s">
        <v>120</v>
      </c>
      <c r="F51" s="2" t="s">
        <v>18</v>
      </c>
      <c r="G51" s="2" t="s">
        <v>18</v>
      </c>
      <c r="H51" s="2" t="s">
        <v>22</v>
      </c>
      <c r="I51" s="2" t="s">
        <v>83</v>
      </c>
      <c r="J51" s="2" t="s">
        <v>21</v>
      </c>
      <c r="K51" s="2">
        <v>4</v>
      </c>
      <c r="L51" s="2">
        <v>88</v>
      </c>
      <c r="M51" s="2">
        <v>66.48</v>
      </c>
      <c r="N51" s="2">
        <v>88</v>
      </c>
      <c r="O51" s="3">
        <v>0</v>
      </c>
      <c r="P51" s="3">
        <v>198.69</v>
      </c>
      <c r="Q51" s="8">
        <v>0</v>
      </c>
      <c r="R51" s="3">
        <v>49.35</v>
      </c>
      <c r="S51" s="3">
        <v>0</v>
      </c>
      <c r="T51" s="14">
        <f>SUM(P51:S51)</f>
        <v>248.04</v>
      </c>
      <c r="U51" s="14">
        <v>37.21</v>
      </c>
      <c r="V51" s="14">
        <f t="shared" si="0"/>
        <v>285.25</v>
      </c>
      <c r="W51" s="11" t="s">
        <v>146</v>
      </c>
      <c r="X51" s="2" t="s">
        <v>27</v>
      </c>
      <c r="Y51" s="2"/>
    </row>
    <row r="52" spans="1:25" x14ac:dyDescent="0.25">
      <c r="A52" s="1">
        <v>44376</v>
      </c>
      <c r="B52" s="2" t="s">
        <v>130</v>
      </c>
      <c r="C52" s="12" t="s">
        <v>178</v>
      </c>
      <c r="D52" s="2" t="s">
        <v>35</v>
      </c>
      <c r="E52" s="2" t="s">
        <v>76</v>
      </c>
      <c r="F52" s="2" t="s">
        <v>18</v>
      </c>
      <c r="G52" s="2" t="s">
        <v>18</v>
      </c>
      <c r="H52" s="2" t="s">
        <v>101</v>
      </c>
      <c r="I52" s="2" t="s">
        <v>101</v>
      </c>
      <c r="J52" s="2" t="s">
        <v>21</v>
      </c>
      <c r="K52" s="2">
        <v>3</v>
      </c>
      <c r="L52" s="2">
        <v>68</v>
      </c>
      <c r="M52" s="2">
        <v>46.69</v>
      </c>
      <c r="N52" s="2">
        <v>68</v>
      </c>
      <c r="O52" s="3">
        <v>0</v>
      </c>
      <c r="P52" s="3">
        <v>175.88</v>
      </c>
      <c r="Q52" s="8">
        <v>0</v>
      </c>
      <c r="R52" s="3">
        <v>43.68</v>
      </c>
      <c r="S52" s="3">
        <v>0</v>
      </c>
      <c r="T52" s="14">
        <f>SUM(P52:S52)</f>
        <v>219.56</v>
      </c>
      <c r="U52" s="14">
        <v>32.93</v>
      </c>
      <c r="V52" s="14">
        <f t="shared" si="0"/>
        <v>252.49</v>
      </c>
      <c r="W52" s="11" t="s">
        <v>146</v>
      </c>
      <c r="X52" s="2" t="s">
        <v>27</v>
      </c>
      <c r="Y52" s="2"/>
    </row>
    <row r="53" spans="1:25" x14ac:dyDescent="0.25">
      <c r="A53" s="1">
        <v>44376</v>
      </c>
      <c r="B53" s="2" t="s">
        <v>131</v>
      </c>
      <c r="C53" s="2"/>
      <c r="D53" s="2" t="s">
        <v>35</v>
      </c>
      <c r="E53" s="2" t="s">
        <v>132</v>
      </c>
      <c r="F53" s="2" t="s">
        <v>18</v>
      </c>
      <c r="G53" s="2" t="s">
        <v>18</v>
      </c>
      <c r="H53" s="2" t="s">
        <v>19</v>
      </c>
      <c r="I53" s="2" t="s">
        <v>20</v>
      </c>
      <c r="J53" s="2" t="s">
        <v>21</v>
      </c>
      <c r="K53" s="2">
        <v>6</v>
      </c>
      <c r="L53" s="2">
        <v>105</v>
      </c>
      <c r="M53" s="2">
        <v>118.79</v>
      </c>
      <c r="N53" s="2">
        <v>119</v>
      </c>
      <c r="O53" s="3">
        <v>0</v>
      </c>
      <c r="P53" s="3">
        <v>242.19</v>
      </c>
      <c r="Q53" s="8">
        <v>0</v>
      </c>
      <c r="R53" s="3">
        <v>60.16</v>
      </c>
      <c r="S53" s="3">
        <v>0</v>
      </c>
      <c r="T53" s="14">
        <f>SUM(P53:S53)</f>
        <v>302.35000000000002</v>
      </c>
      <c r="U53" s="14">
        <v>45.35</v>
      </c>
      <c r="V53" s="14">
        <f t="shared" si="0"/>
        <v>347.70000000000005</v>
      </c>
      <c r="W53" s="11" t="s">
        <v>146</v>
      </c>
      <c r="X53" s="2" t="s">
        <v>27</v>
      </c>
      <c r="Y53" s="2"/>
    </row>
    <row r="54" spans="1:25" x14ac:dyDescent="0.25">
      <c r="A54" s="1">
        <v>44376</v>
      </c>
      <c r="B54" s="2" t="s">
        <v>133</v>
      </c>
      <c r="C54" s="12" t="s">
        <v>180</v>
      </c>
      <c r="D54" s="2" t="s">
        <v>35</v>
      </c>
      <c r="E54" s="2" t="s">
        <v>36</v>
      </c>
      <c r="F54" s="2" t="s">
        <v>18</v>
      </c>
      <c r="G54" s="2" t="s">
        <v>18</v>
      </c>
      <c r="H54" s="2" t="s">
        <v>37</v>
      </c>
      <c r="I54" s="2" t="s">
        <v>38</v>
      </c>
      <c r="J54" s="2" t="s">
        <v>21</v>
      </c>
      <c r="K54" s="2">
        <v>4</v>
      </c>
      <c r="L54" s="2">
        <v>62</v>
      </c>
      <c r="M54" s="2">
        <v>70.91</v>
      </c>
      <c r="N54" s="2">
        <v>71</v>
      </c>
      <c r="O54" s="3">
        <v>0</v>
      </c>
      <c r="P54" s="3">
        <v>140.74</v>
      </c>
      <c r="Q54" s="8">
        <v>0</v>
      </c>
      <c r="R54" s="3">
        <v>34.96</v>
      </c>
      <c r="S54" s="3">
        <v>0</v>
      </c>
      <c r="T54" s="14">
        <f>SUM(P54:S54)</f>
        <v>175.70000000000002</v>
      </c>
      <c r="U54" s="14">
        <v>26.35</v>
      </c>
      <c r="V54" s="14">
        <f t="shared" si="0"/>
        <v>202.05</v>
      </c>
      <c r="W54" s="11" t="s">
        <v>146</v>
      </c>
      <c r="X54" s="2" t="s">
        <v>27</v>
      </c>
      <c r="Y54" s="2"/>
    </row>
    <row r="55" spans="1:25" x14ac:dyDescent="0.25">
      <c r="A55" s="1">
        <v>44376</v>
      </c>
      <c r="B55" s="2" t="s">
        <v>122</v>
      </c>
      <c r="C55" s="2" t="s">
        <v>174</v>
      </c>
      <c r="D55" s="2" t="s">
        <v>29</v>
      </c>
      <c r="E55" s="2" t="s">
        <v>33</v>
      </c>
      <c r="F55" s="2" t="s">
        <v>22</v>
      </c>
      <c r="G55" s="2" t="s">
        <v>22</v>
      </c>
      <c r="H55" s="2" t="s">
        <v>23</v>
      </c>
      <c r="I55" s="2" t="s">
        <v>31</v>
      </c>
      <c r="J55" s="2" t="s">
        <v>21</v>
      </c>
      <c r="K55" s="2">
        <v>1</v>
      </c>
      <c r="L55" s="2">
        <v>351</v>
      </c>
      <c r="M55" s="2">
        <v>484.8</v>
      </c>
      <c r="N55" s="2">
        <v>485</v>
      </c>
      <c r="O55" s="3">
        <v>0</v>
      </c>
      <c r="P55" s="3">
        <v>642.63</v>
      </c>
      <c r="Q55" s="8">
        <v>0</v>
      </c>
      <c r="R55" s="3">
        <v>159.63</v>
      </c>
      <c r="S55" s="3">
        <v>0</v>
      </c>
      <c r="T55" s="14">
        <f>SUM(P55:S55)</f>
        <v>802.26</v>
      </c>
      <c r="U55" s="14">
        <v>120.34</v>
      </c>
      <c r="V55" s="14">
        <f t="shared" si="0"/>
        <v>922.6</v>
      </c>
      <c r="W55" s="11" t="s">
        <v>146</v>
      </c>
      <c r="X55" s="2" t="s">
        <v>27</v>
      </c>
      <c r="Y55" s="2"/>
    </row>
    <row r="56" spans="1:25" x14ac:dyDescent="0.25">
      <c r="A56" s="1">
        <v>44376</v>
      </c>
      <c r="B56" s="2" t="s">
        <v>123</v>
      </c>
      <c r="C56" s="2" t="s">
        <v>174</v>
      </c>
      <c r="D56" s="2" t="s">
        <v>29</v>
      </c>
      <c r="E56" s="2" t="s">
        <v>54</v>
      </c>
      <c r="F56" s="2" t="s">
        <v>22</v>
      </c>
      <c r="G56" s="2" t="s">
        <v>22</v>
      </c>
      <c r="H56" s="2" t="s">
        <v>23</v>
      </c>
      <c r="I56" s="2" t="s">
        <v>31</v>
      </c>
      <c r="J56" s="2" t="s">
        <v>21</v>
      </c>
      <c r="K56" s="2">
        <v>5</v>
      </c>
      <c r="L56" s="2">
        <v>76</v>
      </c>
      <c r="M56" s="2">
        <v>93.47</v>
      </c>
      <c r="N56" s="2">
        <v>94</v>
      </c>
      <c r="O56" s="3">
        <v>0</v>
      </c>
      <c r="P56" s="3">
        <v>124.55</v>
      </c>
      <c r="Q56" s="8">
        <v>0</v>
      </c>
      <c r="R56" s="3">
        <v>30.94</v>
      </c>
      <c r="S56" s="3">
        <v>0</v>
      </c>
      <c r="T56" s="14">
        <f>SUM(P56:S56)</f>
        <v>155.49</v>
      </c>
      <c r="U56" s="14">
        <v>23.32</v>
      </c>
      <c r="V56" s="14">
        <f t="shared" si="0"/>
        <v>178.81</v>
      </c>
      <c r="W56" s="11" t="s">
        <v>146</v>
      </c>
      <c r="X56" s="2" t="s">
        <v>27</v>
      </c>
      <c r="Y56" s="2"/>
    </row>
    <row r="57" spans="1:25" x14ac:dyDescent="0.25">
      <c r="A57" s="1">
        <v>44376</v>
      </c>
      <c r="B57" s="2" t="s">
        <v>124</v>
      </c>
      <c r="C57" s="2" t="s">
        <v>174</v>
      </c>
      <c r="D57" s="2" t="s">
        <v>29</v>
      </c>
      <c r="E57" s="2" t="s">
        <v>76</v>
      </c>
      <c r="F57" s="2" t="s">
        <v>22</v>
      </c>
      <c r="G57" s="2" t="s">
        <v>22</v>
      </c>
      <c r="H57" s="2" t="s">
        <v>23</v>
      </c>
      <c r="I57" s="2" t="s">
        <v>31</v>
      </c>
      <c r="J57" s="2" t="s">
        <v>21</v>
      </c>
      <c r="K57" s="2">
        <v>9</v>
      </c>
      <c r="L57" s="2">
        <v>138</v>
      </c>
      <c r="M57" s="2">
        <v>153.22</v>
      </c>
      <c r="N57" s="2">
        <v>154</v>
      </c>
      <c r="O57" s="3">
        <v>0</v>
      </c>
      <c r="P57" s="3">
        <v>204.05</v>
      </c>
      <c r="Q57" s="8">
        <v>0</v>
      </c>
      <c r="R57" s="3">
        <v>50.69</v>
      </c>
      <c r="S57" s="3">
        <v>0</v>
      </c>
      <c r="T57" s="14">
        <f>SUM(P57:S57)</f>
        <v>254.74</v>
      </c>
      <c r="U57" s="14">
        <v>38.21</v>
      </c>
      <c r="V57" s="14">
        <f t="shared" si="0"/>
        <v>292.95</v>
      </c>
      <c r="W57" s="11" t="s">
        <v>146</v>
      </c>
      <c r="X57" s="2" t="s">
        <v>27</v>
      </c>
      <c r="Y57" s="2"/>
    </row>
    <row r="58" spans="1:25" x14ac:dyDescent="0.25">
      <c r="A58" s="1">
        <v>44376</v>
      </c>
      <c r="B58" s="2" t="s">
        <v>125</v>
      </c>
      <c r="C58" s="2" t="s">
        <v>174</v>
      </c>
      <c r="D58" s="2" t="s">
        <v>29</v>
      </c>
      <c r="E58" s="2" t="s">
        <v>126</v>
      </c>
      <c r="F58" s="2" t="s">
        <v>22</v>
      </c>
      <c r="G58" s="2" t="s">
        <v>22</v>
      </c>
      <c r="H58" s="2" t="s">
        <v>23</v>
      </c>
      <c r="I58" s="2" t="s">
        <v>31</v>
      </c>
      <c r="J58" s="2" t="s">
        <v>21</v>
      </c>
      <c r="K58" s="2">
        <v>6</v>
      </c>
      <c r="L58" s="2">
        <v>104</v>
      </c>
      <c r="M58" s="2">
        <v>121.16</v>
      </c>
      <c r="N58" s="2">
        <v>122</v>
      </c>
      <c r="O58" s="3">
        <v>0</v>
      </c>
      <c r="P58" s="3">
        <v>161.65</v>
      </c>
      <c r="Q58" s="8">
        <v>0</v>
      </c>
      <c r="R58" s="3">
        <v>40.15</v>
      </c>
      <c r="S58" s="3">
        <v>0</v>
      </c>
      <c r="T58" s="14">
        <f>SUM(P58:S58)</f>
        <v>201.8</v>
      </c>
      <c r="U58" s="14">
        <v>30.27</v>
      </c>
      <c r="V58" s="14">
        <f t="shared" si="0"/>
        <v>232.07000000000002</v>
      </c>
      <c r="W58" s="11" t="s">
        <v>146</v>
      </c>
      <c r="X58" s="2" t="s">
        <v>27</v>
      </c>
      <c r="Y58" s="2"/>
    </row>
    <row r="59" spans="1:25" x14ac:dyDescent="0.25">
      <c r="A59" s="1">
        <v>44376</v>
      </c>
      <c r="B59" s="2" t="s">
        <v>127</v>
      </c>
      <c r="C59" s="2" t="s">
        <v>174</v>
      </c>
      <c r="D59" s="2" t="s">
        <v>29</v>
      </c>
      <c r="E59" s="2" t="s">
        <v>128</v>
      </c>
      <c r="F59" s="2" t="s">
        <v>22</v>
      </c>
      <c r="G59" s="2" t="s">
        <v>22</v>
      </c>
      <c r="H59" s="2" t="s">
        <v>74</v>
      </c>
      <c r="I59" s="2" t="s">
        <v>74</v>
      </c>
      <c r="J59" s="2" t="s">
        <v>21</v>
      </c>
      <c r="K59" s="2">
        <v>2</v>
      </c>
      <c r="L59" s="2">
        <v>27</v>
      </c>
      <c r="M59" s="2">
        <v>42.32</v>
      </c>
      <c r="N59" s="2">
        <v>43</v>
      </c>
      <c r="O59" s="3">
        <v>0</v>
      </c>
      <c r="P59" s="3">
        <v>92.07</v>
      </c>
      <c r="Q59" s="8">
        <v>0</v>
      </c>
      <c r="R59" s="3">
        <v>22.87</v>
      </c>
      <c r="S59" s="3">
        <v>0</v>
      </c>
      <c r="T59" s="14">
        <f>SUM(P59:S59)</f>
        <v>114.94</v>
      </c>
      <c r="U59" s="14">
        <v>17.25</v>
      </c>
      <c r="V59" s="14">
        <f t="shared" si="0"/>
        <v>132.19</v>
      </c>
      <c r="W59" s="11" t="s">
        <v>146</v>
      </c>
      <c r="X59" s="2" t="s">
        <v>27</v>
      </c>
      <c r="Y59" s="2"/>
    </row>
    <row r="60" spans="1:25" x14ac:dyDescent="0.25">
      <c r="A60" s="1">
        <v>44376</v>
      </c>
      <c r="B60" s="2" t="s">
        <v>129</v>
      </c>
      <c r="C60" s="2"/>
      <c r="D60" s="2" t="s">
        <v>29</v>
      </c>
      <c r="E60" s="2" t="s">
        <v>66</v>
      </c>
      <c r="F60" s="2" t="s">
        <v>22</v>
      </c>
      <c r="G60" s="2" t="s">
        <v>22</v>
      </c>
      <c r="H60" s="2" t="s">
        <v>23</v>
      </c>
      <c r="I60" s="2" t="s">
        <v>31</v>
      </c>
      <c r="J60" s="2" t="s">
        <v>21</v>
      </c>
      <c r="K60" s="2">
        <v>10</v>
      </c>
      <c r="L60" s="2">
        <v>214</v>
      </c>
      <c r="M60" s="2">
        <v>208.73</v>
      </c>
      <c r="N60" s="2">
        <v>214</v>
      </c>
      <c r="O60" s="3">
        <v>0</v>
      </c>
      <c r="P60" s="3">
        <v>283.55</v>
      </c>
      <c r="Q60" s="8">
        <v>0</v>
      </c>
      <c r="R60" s="3">
        <v>70.44</v>
      </c>
      <c r="S60" s="3">
        <v>0</v>
      </c>
      <c r="T60" s="14">
        <f>SUM(P60:S60)</f>
        <v>353.99</v>
      </c>
      <c r="U60" s="14">
        <v>53.1</v>
      </c>
      <c r="V60" s="14">
        <f t="shared" si="0"/>
        <v>407.09000000000003</v>
      </c>
      <c r="W60" s="11" t="s">
        <v>146</v>
      </c>
      <c r="X60" s="2" t="s">
        <v>27</v>
      </c>
      <c r="Y60" s="2"/>
    </row>
    <row r="61" spans="1:25" x14ac:dyDescent="0.25">
      <c r="A61" s="1">
        <v>44376</v>
      </c>
      <c r="B61" s="2" t="s">
        <v>142</v>
      </c>
      <c r="C61" s="2" t="s">
        <v>181</v>
      </c>
      <c r="D61" s="2" t="s">
        <v>29</v>
      </c>
      <c r="E61" s="2" t="s">
        <v>143</v>
      </c>
      <c r="F61" s="2" t="s">
        <v>22</v>
      </c>
      <c r="G61" s="2" t="s">
        <v>22</v>
      </c>
      <c r="H61" s="2" t="s">
        <v>22</v>
      </c>
      <c r="I61" s="2" t="s">
        <v>144</v>
      </c>
      <c r="J61" s="2" t="s">
        <v>21</v>
      </c>
      <c r="K61" s="2">
        <v>13</v>
      </c>
      <c r="L61" s="2">
        <v>349</v>
      </c>
      <c r="M61" s="2">
        <v>314.47000000000003</v>
      </c>
      <c r="N61" s="2">
        <v>349</v>
      </c>
      <c r="O61" s="3">
        <v>0</v>
      </c>
      <c r="P61" s="3">
        <v>747.28</v>
      </c>
      <c r="Q61" s="3">
        <v>0</v>
      </c>
      <c r="R61" s="3">
        <v>185.63</v>
      </c>
      <c r="S61" s="3">
        <v>0</v>
      </c>
      <c r="T61" s="14">
        <f>SUM(P61:S61)</f>
        <v>932.91</v>
      </c>
      <c r="U61" s="14">
        <v>139.94</v>
      </c>
      <c r="V61" s="14">
        <f t="shared" si="0"/>
        <v>1072.8499999999999</v>
      </c>
      <c r="W61" s="11" t="s">
        <v>146</v>
      </c>
      <c r="X61" s="2" t="s">
        <v>145</v>
      </c>
      <c r="Y61" s="2"/>
    </row>
    <row r="62" spans="1:25" x14ac:dyDescent="0.25">
      <c r="A62" s="10">
        <v>44377</v>
      </c>
      <c r="B62" s="11" t="s">
        <v>134</v>
      </c>
      <c r="C62" s="11" t="s">
        <v>152</v>
      </c>
      <c r="D62" s="11" t="s">
        <v>35</v>
      </c>
      <c r="E62" s="11" t="s">
        <v>29</v>
      </c>
      <c r="F62" s="11" t="s">
        <v>18</v>
      </c>
      <c r="G62" s="11" t="s">
        <v>18</v>
      </c>
      <c r="H62" s="11" t="s">
        <v>22</v>
      </c>
      <c r="I62" s="11" t="s">
        <v>26</v>
      </c>
      <c r="J62" s="11" t="s">
        <v>98</v>
      </c>
      <c r="K62" s="11">
        <v>16</v>
      </c>
      <c r="L62" s="11">
        <v>8370</v>
      </c>
      <c r="M62" s="11">
        <v>8304</v>
      </c>
      <c r="N62" s="11">
        <v>16</v>
      </c>
      <c r="O62" s="3">
        <v>0</v>
      </c>
      <c r="P62" s="3">
        <v>14382.08</v>
      </c>
      <c r="Q62" s="8">
        <v>0</v>
      </c>
      <c r="R62" s="3">
        <v>0</v>
      </c>
      <c r="S62" s="3">
        <v>0</v>
      </c>
      <c r="T62" s="14">
        <f>SUM(P62:S62)</f>
        <v>14382.08</v>
      </c>
      <c r="U62" s="14">
        <v>2157.31</v>
      </c>
      <c r="V62" s="14">
        <f t="shared" si="0"/>
        <v>16539.39</v>
      </c>
      <c r="W62" s="11" t="s">
        <v>146</v>
      </c>
      <c r="X62" s="11" t="s">
        <v>27</v>
      </c>
      <c r="Y62" s="11"/>
    </row>
  </sheetData>
  <sortState ref="A2:Y62">
    <sortCondition ref="B2:B6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2021-07-01T12:19:41Z</dcterms:created>
  <dcterms:modified xsi:type="dcterms:W3CDTF">2021-07-02T07:03:09Z</dcterms:modified>
</cp:coreProperties>
</file>