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V21" i="1" s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2" i="1"/>
</calcChain>
</file>

<file path=xl/sharedStrings.xml><?xml version="1.0" encoding="utf-8"?>
<sst xmlns="http://schemas.openxmlformats.org/spreadsheetml/2006/main" count="435" uniqueCount="164">
  <si>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</si>
  <si>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</si>
  <si>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</si>
  <si>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</si>
  <si>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</si>
  <si>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</si>
  <si>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</si>
  <si>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</si>
  <si>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</si>
  <si>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</si>
  <si>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</si>
  <si>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</si>
  <si>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</si>
  <si>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</si>
  <si>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</si>
  <si>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</si>
  <si>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</si>
  <si>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</si>
  <si>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</si>
  <si>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</si>
  <si>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</si>
  <si>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</si>
  <si>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</si>
  <si>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</si>
  <si>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</si>
  <si>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1956697</t>
  </si>
  <si>
    <t>PRIONTEX</t>
  </si>
  <si>
    <t>PRIONTEX DURBAN</t>
  </si>
  <si>
    <t>JNB</t>
  </si>
  <si>
    <t>DBN</t>
  </si>
  <si>
    <t>MOUNT EDGECOMBE</t>
  </si>
  <si>
    <t>DOOR</t>
  </si>
  <si>
    <t>MOV001</t>
  </si>
  <si>
    <t>1956698</t>
  </si>
  <si>
    <t>PRIONTEX CAPE</t>
  </si>
  <si>
    <t>CPT</t>
  </si>
  <si>
    <t>CAPE TOWN</t>
  </si>
  <si>
    <t>1956684</t>
  </si>
  <si>
    <t>2067518</t>
  </si>
  <si>
    <t>INV82599</t>
  </si>
  <si>
    <t>COLORTONE</t>
  </si>
  <si>
    <t>BUCO PORT ELIZABERTH</t>
  </si>
  <si>
    <t>PLZ</t>
  </si>
  <si>
    <t>2084217</t>
  </si>
  <si>
    <t>BUCO BURGERSFORT</t>
  </si>
  <si>
    <t>BURGERSFORT</t>
  </si>
  <si>
    <t>2084131</t>
  </si>
  <si>
    <t>INV82616</t>
  </si>
  <si>
    <t>BUCO WHITE RIVER</t>
  </si>
  <si>
    <t>WHITE RIVER</t>
  </si>
  <si>
    <t>2084201</t>
  </si>
  <si>
    <t>INV82602</t>
  </si>
  <si>
    <t>BUCO THABAZIMBI</t>
  </si>
  <si>
    <t>THABAZIMBI</t>
  </si>
  <si>
    <t>2084199</t>
  </si>
  <si>
    <t>INV82617</t>
  </si>
  <si>
    <t>BUCO -WITBANK</t>
  </si>
  <si>
    <t>KLIPFONTEIN (JNB)</t>
  </si>
  <si>
    <t>2084132</t>
  </si>
  <si>
    <t>INV82615</t>
  </si>
  <si>
    <t>BUCO MALELANE</t>
  </si>
  <si>
    <t>MALELANE</t>
  </si>
  <si>
    <t>2067519</t>
  </si>
  <si>
    <t>INV82600</t>
  </si>
  <si>
    <t>BUCO PORT ELIZABERTH WALKER DRIVE</t>
  </si>
  <si>
    <t>PORT ELIZABETH</t>
  </si>
  <si>
    <t>2084202</t>
  </si>
  <si>
    <t>INV82607</t>
  </si>
  <si>
    <t>BUILD IT SILVERLAKE</t>
  </si>
  <si>
    <t>SILVER LAKES</t>
  </si>
  <si>
    <t>1954396</t>
  </si>
  <si>
    <t>EMIT JHB</t>
  </si>
  <si>
    <t>JOHANNESBURG DEPOT</t>
  </si>
  <si>
    <t>1954394</t>
  </si>
  <si>
    <t>1954395</t>
  </si>
  <si>
    <t>2060108</t>
  </si>
  <si>
    <t>COLORTONE CPT</t>
  </si>
  <si>
    <t>PTA</t>
  </si>
  <si>
    <t>OTTERY</t>
  </si>
  <si>
    <t>2084203</t>
  </si>
  <si>
    <t>INV82635</t>
  </si>
  <si>
    <t>BUCO UITENHAGE</t>
  </si>
  <si>
    <t>UITENHAGE</t>
  </si>
  <si>
    <t>2084215</t>
  </si>
  <si>
    <t>INV82637</t>
  </si>
  <si>
    <t>BUILD IT MAMELODI</t>
  </si>
  <si>
    <t>MAMELODI(T/SHIP)</t>
  </si>
  <si>
    <t>2084216</t>
  </si>
  <si>
    <t>INV82638</t>
  </si>
  <si>
    <t>TIMBER CITY NELSPRUIT</t>
  </si>
  <si>
    <t>NELSPRUIT</t>
  </si>
  <si>
    <t>2084204</t>
  </si>
  <si>
    <t>INV82639</t>
  </si>
  <si>
    <t>TIMBER CITY ROODEPORT</t>
  </si>
  <si>
    <t>ROODEPOORT</t>
  </si>
  <si>
    <t>1953585</t>
  </si>
  <si>
    <t>MORNE 32</t>
  </si>
  <si>
    <t>LORRAINE</t>
  </si>
  <si>
    <t>1954427</t>
  </si>
  <si>
    <t>1953584</t>
  </si>
  <si>
    <t>PNP DC WESTMEAD</t>
  </si>
  <si>
    <t>WESTMEAD (DUR) PINETOWN</t>
  </si>
  <si>
    <t>2084205</t>
  </si>
  <si>
    <t>INV82636</t>
  </si>
  <si>
    <t>PLUMBERS IRRIGATION W/H CC</t>
  </si>
  <si>
    <t>KYA SANDS</t>
  </si>
  <si>
    <t>2060376</t>
  </si>
  <si>
    <t>DURA RACKING</t>
  </si>
  <si>
    <t>HELDERBERG SHELVING</t>
  </si>
  <si>
    <t>STRAND</t>
  </si>
  <si>
    <t>1938167</t>
  </si>
  <si>
    <t>FRESENIS KABI</t>
  </si>
  <si>
    <t>1953589</t>
  </si>
  <si>
    <t>EMIT JHB DEPOT</t>
  </si>
  <si>
    <t>1953587</t>
  </si>
  <si>
    <t>EMIT JHB DEPOT COLLETION</t>
  </si>
  <si>
    <t>2071127</t>
  </si>
  <si>
    <t>1961002</t>
  </si>
  <si>
    <t>EMIT DBN</t>
  </si>
  <si>
    <t>IE GLOBAL</t>
  </si>
  <si>
    <t>JOHANNESBURG</t>
  </si>
  <si>
    <t>2078315</t>
  </si>
  <si>
    <t>2084213</t>
  </si>
  <si>
    <t>INV82672</t>
  </si>
  <si>
    <t>BUCO BENONI</t>
  </si>
  <si>
    <t>BENONI</t>
  </si>
  <si>
    <t>2084151</t>
  </si>
  <si>
    <t>INV82673</t>
  </si>
  <si>
    <t>BUILD IT PTA</t>
  </si>
  <si>
    <t>DERDEPOORT (PTA)</t>
  </si>
  <si>
    <t>2084150</t>
  </si>
  <si>
    <t>INV82674</t>
  </si>
  <si>
    <t>BUILD IT MABOPANE.</t>
  </si>
  <si>
    <t>MABOPANE</t>
  </si>
  <si>
    <t>2084214</t>
  </si>
  <si>
    <t>INV82655</t>
  </si>
  <si>
    <t>ESSENTIAL HARDWARE</t>
  </si>
  <si>
    <t>MIDDELBURG (JNB)</t>
  </si>
  <si>
    <t>2084209</t>
  </si>
  <si>
    <t>INV82656</t>
  </si>
  <si>
    <t>BUILD IT PRETORIA WEST</t>
  </si>
  <si>
    <t>PRETORIA WEST</t>
  </si>
  <si>
    <t>2084208</t>
  </si>
  <si>
    <t>INV82652</t>
  </si>
  <si>
    <t>BUCO ACORNHOEK</t>
  </si>
  <si>
    <t>ACORNHOEK</t>
  </si>
  <si>
    <t>2084207</t>
  </si>
  <si>
    <t>BUILD IT KRUGERSDORP</t>
  </si>
  <si>
    <t>KRUGERSDORP</t>
  </si>
  <si>
    <t>2084206</t>
  </si>
  <si>
    <t>INV82658</t>
  </si>
  <si>
    <t>TIMBER CITY ALBERTON</t>
  </si>
  <si>
    <t>ALBERTON</t>
  </si>
  <si>
    <t>2073790</t>
  </si>
  <si>
    <t>PRIONTEX WAREHOUSE</t>
  </si>
  <si>
    <t xml:space="preserve">PRIONTEX CAPE </t>
  </si>
  <si>
    <t>WYNBERG</t>
  </si>
  <si>
    <t>2060419</t>
  </si>
  <si>
    <t>CREST  KITCHENS</t>
  </si>
  <si>
    <t>EMIT DBN DEPOT</t>
  </si>
  <si>
    <t>NEW GERMANY</t>
  </si>
  <si>
    <t>INV238213</t>
  </si>
  <si>
    <t xml:space="preserve">PRIONTEX  </t>
  </si>
  <si>
    <t xml:space="preserve">PORT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</si>
</sst>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I25" sqref="I25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2" bestFit="1" customWidth="1"/>
    <col min="5" max="5" width="36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36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6.5703125" style="6" bestFit="1" customWidth="1"/>
    <col min="22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44111</v>
      </c>
      <c r="B2" s="2" t="s">
        <v>110</v>
      </c>
      <c r="C2" s="2"/>
      <c r="D2" s="2" t="s">
        <v>26</v>
      </c>
      <c r="E2" s="2" t="s">
        <v>111</v>
      </c>
      <c r="F2" s="2" t="s">
        <v>35</v>
      </c>
      <c r="G2" s="2" t="s">
        <v>35</v>
      </c>
      <c r="H2" s="2" t="s">
        <v>42</v>
      </c>
      <c r="I2" s="2" t="s">
        <v>65</v>
      </c>
      <c r="J2" s="2" t="s">
        <v>31</v>
      </c>
      <c r="K2" s="2">
        <v>6</v>
      </c>
      <c r="L2" s="2">
        <v>115.49</v>
      </c>
      <c r="M2" s="2">
        <v>124.74</v>
      </c>
      <c r="N2" s="2">
        <v>125</v>
      </c>
      <c r="O2" s="5">
        <v>0</v>
      </c>
      <c r="P2" s="5">
        <v>240</v>
      </c>
      <c r="Q2" s="5">
        <v>0</v>
      </c>
      <c r="R2" s="5">
        <v>46.15</v>
      </c>
      <c r="S2" s="5">
        <v>0</v>
      </c>
      <c r="T2" s="5">
        <f>S2+R2+Q2+P2</f>
        <v>286.14999999999998</v>
      </c>
      <c r="U2" s="5">
        <v>42.92</v>
      </c>
      <c r="V2" s="5">
        <f>T2+U2</f>
        <v>329.07</v>
      </c>
      <c r="W2" s="2" t="s">
        <v>161</v>
      </c>
      <c r="X2" s="2" t="s">
        <v>32</v>
      </c>
      <c r="Y2" s="2"/>
    </row>
    <row r="3" spans="1:25" x14ac:dyDescent="0.25">
      <c r="A3" s="3">
        <v>44109</v>
      </c>
      <c r="B3" s="2" t="s">
        <v>99</v>
      </c>
      <c r="C3" s="2"/>
      <c r="D3" s="2" t="s">
        <v>119</v>
      </c>
      <c r="E3" s="2" t="s">
        <v>100</v>
      </c>
      <c r="F3" s="2" t="s">
        <v>35</v>
      </c>
      <c r="G3" s="2" t="s">
        <v>35</v>
      </c>
      <c r="H3" s="2" t="s">
        <v>29</v>
      </c>
      <c r="I3" s="2" t="s">
        <v>101</v>
      </c>
      <c r="J3" s="2" t="s">
        <v>31</v>
      </c>
      <c r="K3" s="2">
        <v>2</v>
      </c>
      <c r="L3" s="2">
        <v>66</v>
      </c>
      <c r="M3" s="2">
        <v>39.15</v>
      </c>
      <c r="N3" s="2">
        <v>66</v>
      </c>
      <c r="O3" s="5">
        <v>0</v>
      </c>
      <c r="P3" s="5">
        <v>143.88</v>
      </c>
      <c r="Q3" s="5">
        <v>0</v>
      </c>
      <c r="R3" s="5">
        <v>27.67</v>
      </c>
      <c r="S3" s="5">
        <v>0</v>
      </c>
      <c r="T3" s="5">
        <f t="shared" ref="T3:T40" si="0">S3+R3+Q3+P3</f>
        <v>171.55</v>
      </c>
      <c r="U3" s="5">
        <v>25.73</v>
      </c>
      <c r="V3" s="5">
        <f t="shared" ref="V3:V40" si="1">T3+U3</f>
        <v>197.28</v>
      </c>
      <c r="W3" s="2" t="s">
        <v>161</v>
      </c>
      <c r="X3" s="2" t="s">
        <v>32</v>
      </c>
      <c r="Y3" s="2"/>
    </row>
    <row r="4" spans="1:25" x14ac:dyDescent="0.25">
      <c r="A4" s="3">
        <v>44109</v>
      </c>
      <c r="B4" s="2" t="s">
        <v>95</v>
      </c>
      <c r="C4" s="2"/>
      <c r="D4" s="2" t="s">
        <v>119</v>
      </c>
      <c r="E4" s="2" t="s">
        <v>96</v>
      </c>
      <c r="F4" s="2" t="s">
        <v>35</v>
      </c>
      <c r="G4" s="2" t="s">
        <v>35</v>
      </c>
      <c r="H4" s="2" t="s">
        <v>42</v>
      </c>
      <c r="I4" s="2" t="s">
        <v>97</v>
      </c>
      <c r="J4" s="2" t="s">
        <v>31</v>
      </c>
      <c r="K4" s="2">
        <v>3</v>
      </c>
      <c r="L4" s="2">
        <v>11</v>
      </c>
      <c r="M4" s="2">
        <v>13.85</v>
      </c>
      <c r="N4" s="2">
        <v>14</v>
      </c>
      <c r="O4" s="5">
        <v>0</v>
      </c>
      <c r="P4" s="5">
        <v>60.4</v>
      </c>
      <c r="Q4" s="5">
        <v>0</v>
      </c>
      <c r="R4" s="5">
        <v>11.61</v>
      </c>
      <c r="S4" s="5">
        <v>0</v>
      </c>
      <c r="T4" s="5">
        <f t="shared" si="0"/>
        <v>72.009999999999991</v>
      </c>
      <c r="U4" s="5">
        <v>10.8</v>
      </c>
      <c r="V4" s="5">
        <f t="shared" si="1"/>
        <v>82.809999999999988</v>
      </c>
      <c r="W4" s="2" t="s">
        <v>161</v>
      </c>
      <c r="X4" s="2" t="s">
        <v>32</v>
      </c>
      <c r="Y4" s="2"/>
    </row>
    <row r="5" spans="1:25" x14ac:dyDescent="0.25">
      <c r="A5" s="3">
        <v>44111</v>
      </c>
      <c r="B5" s="2" t="s">
        <v>114</v>
      </c>
      <c r="C5" s="2"/>
      <c r="D5" s="2" t="s">
        <v>119</v>
      </c>
      <c r="E5" s="2" t="s">
        <v>115</v>
      </c>
      <c r="F5" s="2" t="s">
        <v>35</v>
      </c>
      <c r="G5" s="2" t="s">
        <v>35</v>
      </c>
      <c r="H5" s="2" t="s">
        <v>28</v>
      </c>
      <c r="I5" s="2" t="s">
        <v>72</v>
      </c>
      <c r="J5" s="2" t="s">
        <v>31</v>
      </c>
      <c r="K5" s="2">
        <v>2</v>
      </c>
      <c r="L5" s="2">
        <v>11</v>
      </c>
      <c r="M5" s="2">
        <v>8.7899999999999991</v>
      </c>
      <c r="N5" s="2">
        <v>11</v>
      </c>
      <c r="O5" s="5">
        <v>0</v>
      </c>
      <c r="P5" s="5">
        <v>60.4</v>
      </c>
      <c r="Q5" s="5">
        <v>0</v>
      </c>
      <c r="R5" s="5">
        <v>11.61</v>
      </c>
      <c r="S5" s="5">
        <v>0</v>
      </c>
      <c r="T5" s="5">
        <f t="shared" si="0"/>
        <v>72.009999999999991</v>
      </c>
      <c r="U5" s="5">
        <v>10.8</v>
      </c>
      <c r="V5" s="5">
        <f t="shared" si="1"/>
        <v>82.809999999999988</v>
      </c>
      <c r="W5" s="2" t="s">
        <v>161</v>
      </c>
      <c r="X5" s="2" t="s">
        <v>32</v>
      </c>
      <c r="Y5" s="2"/>
    </row>
    <row r="6" spans="1:25" x14ac:dyDescent="0.25">
      <c r="A6" s="3">
        <v>44111</v>
      </c>
      <c r="B6" s="2" t="s">
        <v>112</v>
      </c>
      <c r="C6" s="2"/>
      <c r="D6" s="2" t="s">
        <v>119</v>
      </c>
      <c r="E6" s="2" t="s">
        <v>113</v>
      </c>
      <c r="F6" s="2" t="s">
        <v>35</v>
      </c>
      <c r="G6" s="2" t="s">
        <v>35</v>
      </c>
      <c r="H6" s="2" t="s">
        <v>28</v>
      </c>
      <c r="I6" s="2" t="s">
        <v>72</v>
      </c>
      <c r="J6" s="2" t="s">
        <v>31</v>
      </c>
      <c r="K6" s="2">
        <v>1</v>
      </c>
      <c r="L6" s="2">
        <v>12</v>
      </c>
      <c r="M6" s="2">
        <v>23.04</v>
      </c>
      <c r="N6" s="2">
        <v>24</v>
      </c>
      <c r="O6" s="5">
        <v>0</v>
      </c>
      <c r="P6" s="5">
        <v>60.4</v>
      </c>
      <c r="Q6" s="5">
        <v>0</v>
      </c>
      <c r="R6" s="5">
        <v>11.61</v>
      </c>
      <c r="S6" s="5">
        <v>0</v>
      </c>
      <c r="T6" s="5">
        <f t="shared" si="0"/>
        <v>72.009999999999991</v>
      </c>
      <c r="U6" s="5">
        <v>10.8</v>
      </c>
      <c r="V6" s="5">
        <f t="shared" si="1"/>
        <v>82.809999999999988</v>
      </c>
      <c r="W6" s="2" t="s">
        <v>161</v>
      </c>
      <c r="X6" s="2" t="s">
        <v>32</v>
      </c>
      <c r="Y6" s="2"/>
    </row>
    <row r="7" spans="1:25" x14ac:dyDescent="0.25">
      <c r="A7" s="3">
        <v>44106</v>
      </c>
      <c r="B7" s="2" t="s">
        <v>73</v>
      </c>
      <c r="C7" s="2"/>
      <c r="D7" s="2" t="s">
        <v>119</v>
      </c>
      <c r="E7" s="2" t="s">
        <v>71</v>
      </c>
      <c r="F7" s="2" t="s">
        <v>35</v>
      </c>
      <c r="G7" s="2" t="s">
        <v>35</v>
      </c>
      <c r="H7" s="2" t="s">
        <v>28</v>
      </c>
      <c r="I7" s="2" t="s">
        <v>72</v>
      </c>
      <c r="J7" s="2" t="s">
        <v>31</v>
      </c>
      <c r="K7" s="2">
        <v>9</v>
      </c>
      <c r="L7" s="2">
        <v>54</v>
      </c>
      <c r="M7" s="2">
        <v>34.99</v>
      </c>
      <c r="N7" s="2">
        <v>54</v>
      </c>
      <c r="O7" s="5">
        <v>0</v>
      </c>
      <c r="P7" s="5">
        <v>119.88</v>
      </c>
      <c r="Q7" s="5">
        <v>0</v>
      </c>
      <c r="R7" s="5">
        <v>23.05</v>
      </c>
      <c r="S7" s="5">
        <v>0</v>
      </c>
      <c r="T7" s="5">
        <f t="shared" si="0"/>
        <v>142.93</v>
      </c>
      <c r="U7" s="5">
        <v>21.44</v>
      </c>
      <c r="V7" s="5">
        <f t="shared" si="1"/>
        <v>164.37</v>
      </c>
      <c r="W7" s="2" t="s">
        <v>161</v>
      </c>
      <c r="X7" s="2" t="s">
        <v>32</v>
      </c>
      <c r="Y7" s="2"/>
    </row>
    <row r="8" spans="1:25" x14ac:dyDescent="0.25">
      <c r="A8" s="3">
        <v>44106</v>
      </c>
      <c r="B8" s="2" t="s">
        <v>74</v>
      </c>
      <c r="C8" s="2"/>
      <c r="D8" s="2" t="s">
        <v>119</v>
      </c>
      <c r="E8" s="2" t="s">
        <v>71</v>
      </c>
      <c r="F8" s="2" t="s">
        <v>35</v>
      </c>
      <c r="G8" s="2" t="s">
        <v>35</v>
      </c>
      <c r="H8" s="2" t="s">
        <v>28</v>
      </c>
      <c r="I8" s="2" t="s">
        <v>72</v>
      </c>
      <c r="J8" s="2" t="s">
        <v>31</v>
      </c>
      <c r="K8" s="2">
        <v>7</v>
      </c>
      <c r="L8" s="2">
        <v>179</v>
      </c>
      <c r="M8" s="2">
        <v>109.99</v>
      </c>
      <c r="N8" s="2">
        <v>179</v>
      </c>
      <c r="O8" s="5">
        <v>0</v>
      </c>
      <c r="P8" s="5">
        <v>397.38</v>
      </c>
      <c r="Q8" s="5">
        <v>0</v>
      </c>
      <c r="R8" s="5">
        <v>76.42</v>
      </c>
      <c r="S8" s="5">
        <v>0</v>
      </c>
      <c r="T8" s="5">
        <f t="shared" si="0"/>
        <v>473.8</v>
      </c>
      <c r="U8" s="5">
        <v>71.069999999999993</v>
      </c>
      <c r="V8" s="5">
        <f t="shared" si="1"/>
        <v>544.87</v>
      </c>
      <c r="W8" s="2" t="s">
        <v>161</v>
      </c>
      <c r="X8" s="2" t="s">
        <v>32</v>
      </c>
      <c r="Y8" s="2"/>
    </row>
    <row r="9" spans="1:25" x14ac:dyDescent="0.25">
      <c r="A9" s="3">
        <v>44106</v>
      </c>
      <c r="B9" s="2" t="s">
        <v>70</v>
      </c>
      <c r="C9" s="2"/>
      <c r="D9" s="2" t="s">
        <v>119</v>
      </c>
      <c r="E9" s="2" t="s">
        <v>71</v>
      </c>
      <c r="F9" s="2" t="s">
        <v>35</v>
      </c>
      <c r="G9" s="2" t="s">
        <v>35</v>
      </c>
      <c r="H9" s="2" t="s">
        <v>28</v>
      </c>
      <c r="I9" s="2" t="s">
        <v>72</v>
      </c>
      <c r="J9" s="2" t="s">
        <v>31</v>
      </c>
      <c r="K9" s="2">
        <v>5</v>
      </c>
      <c r="L9" s="2">
        <v>51</v>
      </c>
      <c r="M9" s="2">
        <v>42.41</v>
      </c>
      <c r="N9" s="2">
        <v>51</v>
      </c>
      <c r="O9" s="5">
        <v>0</v>
      </c>
      <c r="P9" s="5">
        <v>113.22</v>
      </c>
      <c r="Q9" s="5">
        <v>0</v>
      </c>
      <c r="R9" s="5">
        <v>21.77</v>
      </c>
      <c r="S9" s="5">
        <v>0</v>
      </c>
      <c r="T9" s="5">
        <f t="shared" si="0"/>
        <v>134.99</v>
      </c>
      <c r="U9" s="5">
        <v>20.25</v>
      </c>
      <c r="V9" s="5">
        <f t="shared" si="1"/>
        <v>155.24</v>
      </c>
      <c r="W9" s="2" t="s">
        <v>161</v>
      </c>
      <c r="X9" s="2" t="s">
        <v>32</v>
      </c>
      <c r="Y9" s="2"/>
    </row>
    <row r="10" spans="1:25" x14ac:dyDescent="0.25">
      <c r="A10" s="3">
        <v>44109</v>
      </c>
      <c r="B10" s="2" t="s">
        <v>98</v>
      </c>
      <c r="C10" s="2"/>
      <c r="D10" s="2" t="s">
        <v>119</v>
      </c>
      <c r="E10" s="2" t="s">
        <v>71</v>
      </c>
      <c r="F10" s="2" t="s">
        <v>35</v>
      </c>
      <c r="G10" s="2" t="s">
        <v>35</v>
      </c>
      <c r="H10" s="2" t="s">
        <v>28</v>
      </c>
      <c r="I10" s="2" t="s">
        <v>72</v>
      </c>
      <c r="J10" s="2" t="s">
        <v>31</v>
      </c>
      <c r="K10" s="2">
        <v>2</v>
      </c>
      <c r="L10" s="2">
        <v>66</v>
      </c>
      <c r="M10" s="2">
        <v>39.15</v>
      </c>
      <c r="N10" s="2">
        <v>66</v>
      </c>
      <c r="O10" s="5">
        <v>0</v>
      </c>
      <c r="P10" s="5">
        <v>146.52000000000001</v>
      </c>
      <c r="Q10" s="5">
        <v>0</v>
      </c>
      <c r="R10" s="5">
        <v>28.18</v>
      </c>
      <c r="S10" s="5">
        <v>0</v>
      </c>
      <c r="T10" s="5">
        <f t="shared" si="0"/>
        <v>174.70000000000002</v>
      </c>
      <c r="U10" s="5">
        <v>26.2</v>
      </c>
      <c r="V10" s="5">
        <f t="shared" si="1"/>
        <v>200.9</v>
      </c>
      <c r="W10" s="2" t="s">
        <v>161</v>
      </c>
      <c r="X10" s="2" t="s">
        <v>32</v>
      </c>
      <c r="Y10" s="2"/>
    </row>
    <row r="11" spans="1:25" x14ac:dyDescent="0.25">
      <c r="A11" s="3">
        <v>44106</v>
      </c>
      <c r="B11" s="2" t="s">
        <v>37</v>
      </c>
      <c r="C11" s="2"/>
      <c r="D11" s="2" t="s">
        <v>162</v>
      </c>
      <c r="E11" s="2" t="s">
        <v>27</v>
      </c>
      <c r="F11" s="2" t="s">
        <v>28</v>
      </c>
      <c r="G11" s="2" t="s">
        <v>28</v>
      </c>
      <c r="H11" s="2" t="s">
        <v>29</v>
      </c>
      <c r="I11" s="2" t="s">
        <v>30</v>
      </c>
      <c r="J11" s="2" t="s">
        <v>31</v>
      </c>
      <c r="K11" s="2">
        <v>12</v>
      </c>
      <c r="L11" s="2">
        <v>69.599999999999994</v>
      </c>
      <c r="M11" s="2">
        <v>192</v>
      </c>
      <c r="N11" s="2">
        <v>192</v>
      </c>
      <c r="O11" s="5">
        <v>0</v>
      </c>
      <c r="P11" s="5">
        <v>240</v>
      </c>
      <c r="Q11" s="5">
        <v>0</v>
      </c>
      <c r="R11" s="5">
        <v>46.15</v>
      </c>
      <c r="S11" s="5">
        <v>0</v>
      </c>
      <c r="T11" s="5">
        <f t="shared" si="0"/>
        <v>286.14999999999998</v>
      </c>
      <c r="U11" s="5">
        <v>42.92</v>
      </c>
      <c r="V11" s="5">
        <f t="shared" si="1"/>
        <v>329.07</v>
      </c>
      <c r="W11" s="2" t="s">
        <v>161</v>
      </c>
      <c r="X11" s="2" t="s">
        <v>32</v>
      </c>
      <c r="Y11" s="2"/>
    </row>
    <row r="12" spans="1:25" x14ac:dyDescent="0.25">
      <c r="A12" s="3">
        <v>44105</v>
      </c>
      <c r="B12" s="2" t="s">
        <v>25</v>
      </c>
      <c r="C12" s="2"/>
      <c r="D12" s="2" t="s">
        <v>26</v>
      </c>
      <c r="E12" s="2" t="s">
        <v>27</v>
      </c>
      <c r="F12" s="2" t="s">
        <v>28</v>
      </c>
      <c r="G12" s="2" t="s">
        <v>28</v>
      </c>
      <c r="H12" s="2" t="s">
        <v>29</v>
      </c>
      <c r="I12" s="2" t="s">
        <v>30</v>
      </c>
      <c r="J12" s="2" t="s">
        <v>31</v>
      </c>
      <c r="K12" s="2">
        <v>10</v>
      </c>
      <c r="L12" s="2">
        <v>105</v>
      </c>
      <c r="M12" s="2">
        <v>73.150000000000006</v>
      </c>
      <c r="N12" s="2">
        <v>105</v>
      </c>
      <c r="O12" s="5">
        <v>0</v>
      </c>
      <c r="P12" s="5">
        <v>131.25</v>
      </c>
      <c r="Q12" s="5">
        <v>0</v>
      </c>
      <c r="R12" s="5">
        <v>25.24</v>
      </c>
      <c r="S12" s="5">
        <v>0</v>
      </c>
      <c r="T12" s="5">
        <f t="shared" si="0"/>
        <v>156.49</v>
      </c>
      <c r="U12" s="5">
        <v>23.47</v>
      </c>
      <c r="V12" s="5">
        <f t="shared" si="1"/>
        <v>179.96</v>
      </c>
      <c r="W12" s="2" t="s">
        <v>161</v>
      </c>
      <c r="X12" s="2" t="s">
        <v>32</v>
      </c>
      <c r="Y12" s="2"/>
    </row>
    <row r="13" spans="1:25" x14ac:dyDescent="0.25">
      <c r="A13" s="3">
        <v>44106</v>
      </c>
      <c r="B13" s="2" t="s">
        <v>33</v>
      </c>
      <c r="C13" s="2"/>
      <c r="D13" s="2" t="s">
        <v>26</v>
      </c>
      <c r="E13" s="2" t="s">
        <v>34</v>
      </c>
      <c r="F13" s="2" t="s">
        <v>28</v>
      </c>
      <c r="G13" s="2" t="s">
        <v>28</v>
      </c>
      <c r="H13" s="2" t="s">
        <v>35</v>
      </c>
      <c r="I13" s="2" t="s">
        <v>36</v>
      </c>
      <c r="J13" s="2" t="s">
        <v>31</v>
      </c>
      <c r="K13" s="2">
        <v>4</v>
      </c>
      <c r="L13" s="2">
        <v>21.6</v>
      </c>
      <c r="M13" s="2">
        <v>64</v>
      </c>
      <c r="N13" s="2">
        <v>64</v>
      </c>
      <c r="O13" s="5">
        <v>0</v>
      </c>
      <c r="P13" s="5">
        <v>142.08000000000001</v>
      </c>
      <c r="Q13" s="5">
        <v>0</v>
      </c>
      <c r="R13" s="5">
        <v>27.32</v>
      </c>
      <c r="S13" s="5">
        <v>0</v>
      </c>
      <c r="T13" s="5">
        <f t="shared" si="0"/>
        <v>169.4</v>
      </c>
      <c r="U13" s="5">
        <v>25.41</v>
      </c>
      <c r="V13" s="5">
        <f t="shared" si="1"/>
        <v>194.81</v>
      </c>
      <c r="W13" s="2" t="s">
        <v>161</v>
      </c>
      <c r="X13" s="2" t="s">
        <v>32</v>
      </c>
      <c r="Y13" s="2"/>
    </row>
    <row r="14" spans="1:25" x14ac:dyDescent="0.25">
      <c r="A14" s="3">
        <v>44109</v>
      </c>
      <c r="B14" s="2" t="s">
        <v>75</v>
      </c>
      <c r="C14" s="2"/>
      <c r="D14" s="2" t="s">
        <v>40</v>
      </c>
      <c r="E14" s="2" t="s">
        <v>76</v>
      </c>
      <c r="F14" s="2" t="s">
        <v>42</v>
      </c>
      <c r="G14" s="2" t="s">
        <v>77</v>
      </c>
      <c r="H14" s="2" t="s">
        <v>35</v>
      </c>
      <c r="I14" s="2" t="s">
        <v>78</v>
      </c>
      <c r="J14" s="2" t="s">
        <v>31</v>
      </c>
      <c r="K14" s="2">
        <v>1</v>
      </c>
      <c r="L14" s="2">
        <v>200</v>
      </c>
      <c r="M14" s="2">
        <v>124.8</v>
      </c>
      <c r="N14" s="2">
        <v>200</v>
      </c>
      <c r="O14" s="5">
        <v>0</v>
      </c>
      <c r="P14" s="5">
        <v>458</v>
      </c>
      <c r="Q14" s="5">
        <v>0</v>
      </c>
      <c r="R14" s="5">
        <v>88.07</v>
      </c>
      <c r="S14" s="5">
        <v>0</v>
      </c>
      <c r="T14" s="5">
        <f t="shared" si="0"/>
        <v>546.06999999999994</v>
      </c>
      <c r="U14" s="5">
        <v>81.91</v>
      </c>
      <c r="V14" s="5">
        <f t="shared" si="1"/>
        <v>627.9799999999999</v>
      </c>
      <c r="W14" s="2" t="s">
        <v>161</v>
      </c>
      <c r="X14" s="2" t="s">
        <v>32</v>
      </c>
      <c r="Y14" s="2"/>
    </row>
    <row r="15" spans="1:25" x14ac:dyDescent="0.25">
      <c r="A15" s="3">
        <v>44111</v>
      </c>
      <c r="B15" s="2" t="s">
        <v>106</v>
      </c>
      <c r="C15" s="2"/>
      <c r="D15" s="2" t="s">
        <v>107</v>
      </c>
      <c r="E15" s="2" t="s">
        <v>108</v>
      </c>
      <c r="F15" s="2" t="s">
        <v>28</v>
      </c>
      <c r="G15" s="2" t="s">
        <v>28</v>
      </c>
      <c r="H15" s="2" t="s">
        <v>35</v>
      </c>
      <c r="I15" s="2" t="s">
        <v>109</v>
      </c>
      <c r="J15" s="2" t="s">
        <v>31</v>
      </c>
      <c r="K15" s="2">
        <v>5</v>
      </c>
      <c r="L15" s="2">
        <v>214</v>
      </c>
      <c r="M15" s="2">
        <v>110</v>
      </c>
      <c r="N15" s="2">
        <v>214</v>
      </c>
      <c r="O15" s="5">
        <v>0</v>
      </c>
      <c r="P15" s="5">
        <v>475.08</v>
      </c>
      <c r="Q15" s="5">
        <v>0</v>
      </c>
      <c r="R15" s="5">
        <v>74.260000000000005</v>
      </c>
      <c r="S15" s="5">
        <v>0</v>
      </c>
      <c r="T15" s="5">
        <f t="shared" si="0"/>
        <v>549.34</v>
      </c>
      <c r="U15" s="5">
        <v>82.4</v>
      </c>
      <c r="V15" s="5">
        <f t="shared" si="1"/>
        <v>631.74</v>
      </c>
      <c r="W15" s="2" t="s">
        <v>161</v>
      </c>
      <c r="X15" s="2" t="s">
        <v>32</v>
      </c>
      <c r="Y15" s="2"/>
    </row>
    <row r="16" spans="1:25" x14ac:dyDescent="0.25">
      <c r="A16" s="3">
        <v>44112</v>
      </c>
      <c r="B16" s="2" t="s">
        <v>157</v>
      </c>
      <c r="C16" s="2"/>
      <c r="D16" s="2" t="s">
        <v>158</v>
      </c>
      <c r="E16" s="2" t="s">
        <v>159</v>
      </c>
      <c r="F16" s="2" t="s">
        <v>28</v>
      </c>
      <c r="G16" s="2" t="s">
        <v>28</v>
      </c>
      <c r="H16" s="2" t="s">
        <v>29</v>
      </c>
      <c r="I16" s="2" t="s">
        <v>160</v>
      </c>
      <c r="J16" s="2" t="s">
        <v>31</v>
      </c>
      <c r="K16" s="2">
        <v>12</v>
      </c>
      <c r="L16" s="2">
        <v>418</v>
      </c>
      <c r="M16" s="2">
        <v>440.3</v>
      </c>
      <c r="N16" s="2">
        <v>441</v>
      </c>
      <c r="O16" s="5">
        <v>0</v>
      </c>
      <c r="P16" s="5">
        <v>551.25</v>
      </c>
      <c r="Q16" s="5">
        <v>0</v>
      </c>
      <c r="R16" s="5">
        <v>86.16</v>
      </c>
      <c r="S16" s="5">
        <v>0</v>
      </c>
      <c r="T16" s="5">
        <f t="shared" si="0"/>
        <v>637.41</v>
      </c>
      <c r="U16" s="5">
        <v>95.61</v>
      </c>
      <c r="V16" s="5">
        <f t="shared" si="1"/>
        <v>733.02</v>
      </c>
      <c r="W16" s="2" t="s">
        <v>161</v>
      </c>
      <c r="X16" s="2" t="s">
        <v>32</v>
      </c>
      <c r="Y16" s="2"/>
    </row>
    <row r="17" spans="1:25" x14ac:dyDescent="0.25">
      <c r="A17" s="3">
        <v>44106</v>
      </c>
      <c r="B17" s="2" t="s">
        <v>38</v>
      </c>
      <c r="C17" s="2" t="s">
        <v>39</v>
      </c>
      <c r="D17" s="2" t="s">
        <v>40</v>
      </c>
      <c r="E17" s="2" t="s">
        <v>41</v>
      </c>
      <c r="F17" s="2" t="s">
        <v>35</v>
      </c>
      <c r="G17" s="2" t="s">
        <v>35</v>
      </c>
      <c r="H17" s="2" t="s">
        <v>42</v>
      </c>
      <c r="I17" s="2" t="s">
        <v>163</v>
      </c>
      <c r="J17" s="2" t="s">
        <v>31</v>
      </c>
      <c r="K17" s="2">
        <v>1</v>
      </c>
      <c r="L17" s="2">
        <v>24</v>
      </c>
      <c r="M17" s="2">
        <v>10.37</v>
      </c>
      <c r="N17" s="2">
        <v>24</v>
      </c>
      <c r="O17" s="5">
        <v>0</v>
      </c>
      <c r="P17" s="5">
        <v>60.4</v>
      </c>
      <c r="Q17" s="5">
        <v>0</v>
      </c>
      <c r="R17" s="5">
        <v>11.61</v>
      </c>
      <c r="S17" s="5">
        <v>0</v>
      </c>
      <c r="T17" s="5">
        <f t="shared" si="0"/>
        <v>72.009999999999991</v>
      </c>
      <c r="U17" s="5">
        <v>10.8</v>
      </c>
      <c r="V17" s="5">
        <f t="shared" si="1"/>
        <v>82.809999999999988</v>
      </c>
      <c r="W17" s="2" t="s">
        <v>161</v>
      </c>
      <c r="X17" s="2" t="s">
        <v>32</v>
      </c>
      <c r="Y17" s="2"/>
    </row>
    <row r="18" spans="1:25" x14ac:dyDescent="0.25">
      <c r="A18" s="3">
        <v>44106</v>
      </c>
      <c r="B18" s="2" t="s">
        <v>62</v>
      </c>
      <c r="C18" s="2" t="s">
        <v>63</v>
      </c>
      <c r="D18" s="2" t="s">
        <v>40</v>
      </c>
      <c r="E18" s="2" t="s">
        <v>64</v>
      </c>
      <c r="F18" s="2" t="s">
        <v>35</v>
      </c>
      <c r="G18" s="2" t="s">
        <v>35</v>
      </c>
      <c r="H18" s="2" t="s">
        <v>42</v>
      </c>
      <c r="I18" s="2" t="s">
        <v>65</v>
      </c>
      <c r="J18" s="2" t="s">
        <v>31</v>
      </c>
      <c r="K18" s="2">
        <v>1</v>
      </c>
      <c r="L18" s="2">
        <v>37</v>
      </c>
      <c r="M18" s="2">
        <v>13.48</v>
      </c>
      <c r="N18" s="2">
        <v>37</v>
      </c>
      <c r="O18" s="5">
        <v>0</v>
      </c>
      <c r="P18" s="5">
        <v>71.040000000000006</v>
      </c>
      <c r="Q18" s="5">
        <v>0</v>
      </c>
      <c r="R18" s="5">
        <v>13.66</v>
      </c>
      <c r="S18" s="5">
        <v>0</v>
      </c>
      <c r="T18" s="5">
        <f t="shared" si="0"/>
        <v>84.7</v>
      </c>
      <c r="U18" s="5">
        <v>12.71</v>
      </c>
      <c r="V18" s="5">
        <f t="shared" si="1"/>
        <v>97.41</v>
      </c>
      <c r="W18" s="2" t="s">
        <v>161</v>
      </c>
      <c r="X18" s="2" t="s">
        <v>32</v>
      </c>
      <c r="Y18" s="2"/>
    </row>
    <row r="19" spans="1:25" x14ac:dyDescent="0.25">
      <c r="A19" s="3">
        <v>44111</v>
      </c>
      <c r="B19" s="2" t="s">
        <v>116</v>
      </c>
      <c r="C19" s="2" t="s">
        <v>117</v>
      </c>
      <c r="D19" s="2" t="s">
        <v>118</v>
      </c>
      <c r="E19" s="2" t="s">
        <v>119</v>
      </c>
      <c r="F19" s="2" t="s">
        <v>29</v>
      </c>
      <c r="G19" s="2" t="s">
        <v>29</v>
      </c>
      <c r="H19" s="2" t="s">
        <v>28</v>
      </c>
      <c r="I19" s="2" t="s">
        <v>120</v>
      </c>
      <c r="J19" s="2" t="s">
        <v>31</v>
      </c>
      <c r="K19" s="2">
        <v>1</v>
      </c>
      <c r="L19" s="2">
        <v>6</v>
      </c>
      <c r="M19" s="2">
        <v>4.49</v>
      </c>
      <c r="N19" s="2">
        <v>6</v>
      </c>
      <c r="O19" s="5">
        <v>0</v>
      </c>
      <c r="P19" s="5">
        <v>60.4</v>
      </c>
      <c r="Q19" s="5">
        <v>0</v>
      </c>
      <c r="R19" s="5">
        <v>9.44</v>
      </c>
      <c r="S19" s="5">
        <v>0</v>
      </c>
      <c r="T19" s="5">
        <f t="shared" si="0"/>
        <v>69.84</v>
      </c>
      <c r="U19" s="5">
        <v>10.48</v>
      </c>
      <c r="V19" s="5">
        <f t="shared" si="1"/>
        <v>80.320000000000007</v>
      </c>
      <c r="W19" s="2" t="s">
        <v>161</v>
      </c>
      <c r="X19" s="2" t="s">
        <v>32</v>
      </c>
      <c r="Y19" s="2"/>
    </row>
    <row r="20" spans="1:25" x14ac:dyDescent="0.25">
      <c r="A20" s="3">
        <v>44112</v>
      </c>
      <c r="B20" s="2" t="s">
        <v>153</v>
      </c>
      <c r="C20" s="2"/>
      <c r="D20" s="2" t="s">
        <v>154</v>
      </c>
      <c r="E20" s="2" t="s">
        <v>155</v>
      </c>
      <c r="F20" s="2" t="s">
        <v>28</v>
      </c>
      <c r="G20" s="2" t="s">
        <v>28</v>
      </c>
      <c r="H20" s="2" t="s">
        <v>35</v>
      </c>
      <c r="I20" s="2" t="s">
        <v>156</v>
      </c>
      <c r="J20" s="2" t="s">
        <v>31</v>
      </c>
      <c r="K20" s="2">
        <v>5</v>
      </c>
      <c r="L20" s="2">
        <v>24.8</v>
      </c>
      <c r="M20" s="2">
        <v>80</v>
      </c>
      <c r="N20" s="2">
        <v>80</v>
      </c>
      <c r="O20" s="5">
        <v>0</v>
      </c>
      <c r="P20" s="5">
        <v>177.6</v>
      </c>
      <c r="Q20" s="5">
        <v>0</v>
      </c>
      <c r="R20" s="5">
        <v>27.76</v>
      </c>
      <c r="S20" s="5">
        <v>0</v>
      </c>
      <c r="T20" s="5">
        <f t="shared" si="0"/>
        <v>205.35999999999999</v>
      </c>
      <c r="U20" s="5">
        <v>30.8</v>
      </c>
      <c r="V20" s="5">
        <f t="shared" si="1"/>
        <v>236.16</v>
      </c>
      <c r="W20" s="2" t="s">
        <v>161</v>
      </c>
      <c r="X20" s="2" t="s">
        <v>32</v>
      </c>
      <c r="Y20" s="2"/>
    </row>
    <row r="21" spans="1:25" x14ac:dyDescent="0.25">
      <c r="A21" s="3">
        <v>44112</v>
      </c>
      <c r="B21" s="2" t="s">
        <v>121</v>
      </c>
      <c r="C21" s="2"/>
      <c r="D21" s="2" t="s">
        <v>119</v>
      </c>
      <c r="E21" s="2" t="s">
        <v>119</v>
      </c>
      <c r="F21" s="2" t="s">
        <v>28</v>
      </c>
      <c r="G21" s="2" t="s">
        <v>28</v>
      </c>
      <c r="H21" s="2" t="s">
        <v>35</v>
      </c>
      <c r="I21" s="2" t="s">
        <v>36</v>
      </c>
      <c r="J21" s="2" t="s">
        <v>31</v>
      </c>
      <c r="K21" s="2">
        <v>1</v>
      </c>
      <c r="L21" s="2">
        <v>3</v>
      </c>
      <c r="M21" s="2">
        <v>3.99</v>
      </c>
      <c r="N21" s="2">
        <v>4</v>
      </c>
      <c r="O21" s="5">
        <v>0</v>
      </c>
      <c r="P21" s="5">
        <v>60.4</v>
      </c>
      <c r="Q21" s="5">
        <v>0</v>
      </c>
      <c r="R21" s="5">
        <v>9.44</v>
      </c>
      <c r="S21" s="5">
        <v>0</v>
      </c>
      <c r="T21" s="5">
        <f t="shared" si="0"/>
        <v>69.84</v>
      </c>
      <c r="U21" s="5">
        <v>10.48</v>
      </c>
      <c r="V21" s="5">
        <f t="shared" si="1"/>
        <v>80.320000000000007</v>
      </c>
      <c r="W21" s="2" t="s">
        <v>161</v>
      </c>
      <c r="X21" s="2" t="s">
        <v>32</v>
      </c>
      <c r="Y21" s="2"/>
    </row>
    <row r="22" spans="1:25" x14ac:dyDescent="0.25">
      <c r="A22" s="3">
        <v>44106</v>
      </c>
      <c r="B22" s="2" t="s">
        <v>46</v>
      </c>
      <c r="C22" s="2" t="s">
        <v>47</v>
      </c>
      <c r="D22" s="2" t="s">
        <v>40</v>
      </c>
      <c r="E22" s="2" t="s">
        <v>48</v>
      </c>
      <c r="F22" s="2" t="s">
        <v>35</v>
      </c>
      <c r="G22" s="2" t="s">
        <v>35</v>
      </c>
      <c r="H22" s="2" t="s">
        <v>28</v>
      </c>
      <c r="I22" s="2" t="s">
        <v>49</v>
      </c>
      <c r="J22" s="2" t="s">
        <v>31</v>
      </c>
      <c r="K22" s="2">
        <v>1</v>
      </c>
      <c r="L22" s="2">
        <v>127</v>
      </c>
      <c r="M22" s="2">
        <v>72</v>
      </c>
      <c r="N22" s="2">
        <v>127</v>
      </c>
      <c r="O22" s="5">
        <v>0</v>
      </c>
      <c r="P22" s="5">
        <v>281.94</v>
      </c>
      <c r="Q22" s="5">
        <v>0</v>
      </c>
      <c r="R22" s="5">
        <v>90.3</v>
      </c>
      <c r="S22" s="5">
        <v>187.62</v>
      </c>
      <c r="T22" s="5">
        <f t="shared" si="0"/>
        <v>559.86</v>
      </c>
      <c r="U22" s="5">
        <v>83.98</v>
      </c>
      <c r="V22" s="5">
        <f t="shared" si="1"/>
        <v>643.84</v>
      </c>
      <c r="W22" s="2" t="s">
        <v>161</v>
      </c>
      <c r="X22" s="2" t="s">
        <v>32</v>
      </c>
      <c r="Y22" s="2"/>
    </row>
    <row r="23" spans="1:25" x14ac:dyDescent="0.25">
      <c r="A23" s="3">
        <v>44106</v>
      </c>
      <c r="B23" s="2" t="s">
        <v>58</v>
      </c>
      <c r="C23" s="2" t="s">
        <v>59</v>
      </c>
      <c r="D23" s="2" t="s">
        <v>40</v>
      </c>
      <c r="E23" s="2" t="s">
        <v>60</v>
      </c>
      <c r="F23" s="2" t="s">
        <v>35</v>
      </c>
      <c r="G23" s="2" t="s">
        <v>35</v>
      </c>
      <c r="H23" s="2" t="s">
        <v>28</v>
      </c>
      <c r="I23" s="2" t="s">
        <v>61</v>
      </c>
      <c r="J23" s="2" t="s">
        <v>31</v>
      </c>
      <c r="K23" s="2">
        <v>1</v>
      </c>
      <c r="L23" s="2">
        <v>75</v>
      </c>
      <c r="M23" s="2">
        <v>26.88</v>
      </c>
      <c r="N23" s="2">
        <v>75</v>
      </c>
      <c r="O23" s="5">
        <v>0</v>
      </c>
      <c r="P23" s="5">
        <v>166.5</v>
      </c>
      <c r="Q23" s="5">
        <v>0</v>
      </c>
      <c r="R23" s="5">
        <v>57.5</v>
      </c>
      <c r="S23" s="5">
        <v>132.5</v>
      </c>
      <c r="T23" s="5">
        <f t="shared" si="0"/>
        <v>356.5</v>
      </c>
      <c r="U23" s="5">
        <v>53.48</v>
      </c>
      <c r="V23" s="5">
        <f t="shared" si="1"/>
        <v>409.98</v>
      </c>
      <c r="W23" s="2" t="s">
        <v>161</v>
      </c>
      <c r="X23" s="2" t="s">
        <v>32</v>
      </c>
      <c r="Y23" s="2"/>
    </row>
    <row r="24" spans="1:25" x14ac:dyDescent="0.25">
      <c r="A24" s="3">
        <v>44112</v>
      </c>
      <c r="B24" s="2" t="s">
        <v>130</v>
      </c>
      <c r="C24" s="2" t="s">
        <v>131</v>
      </c>
      <c r="D24" s="2" t="s">
        <v>40</v>
      </c>
      <c r="E24" s="2" t="s">
        <v>132</v>
      </c>
      <c r="F24" s="2" t="s">
        <v>35</v>
      </c>
      <c r="G24" s="2" t="s">
        <v>35</v>
      </c>
      <c r="H24" s="2" t="s">
        <v>28</v>
      </c>
      <c r="I24" s="2" t="s">
        <v>133</v>
      </c>
      <c r="J24" s="2" t="s">
        <v>31</v>
      </c>
      <c r="K24" s="2">
        <v>1</v>
      </c>
      <c r="L24" s="2">
        <v>119</v>
      </c>
      <c r="M24" s="2">
        <v>63.36</v>
      </c>
      <c r="N24" s="2">
        <v>119</v>
      </c>
      <c r="O24" s="5">
        <v>0</v>
      </c>
      <c r="P24" s="5">
        <v>264.18</v>
      </c>
      <c r="Q24" s="5">
        <v>0</v>
      </c>
      <c r="R24" s="5">
        <v>41.29</v>
      </c>
      <c r="S24" s="5">
        <v>0</v>
      </c>
      <c r="T24" s="5">
        <f t="shared" si="0"/>
        <v>305.47000000000003</v>
      </c>
      <c r="U24" s="5">
        <v>45.82</v>
      </c>
      <c r="V24" s="5">
        <f t="shared" si="1"/>
        <v>351.29</v>
      </c>
      <c r="W24" s="2" t="s">
        <v>161</v>
      </c>
      <c r="X24" s="2" t="s">
        <v>32</v>
      </c>
      <c r="Y24" s="2"/>
    </row>
    <row r="25" spans="1:25" x14ac:dyDescent="0.25">
      <c r="A25" s="3">
        <v>44112</v>
      </c>
      <c r="B25" s="2" t="s">
        <v>126</v>
      </c>
      <c r="C25" s="2" t="s">
        <v>127</v>
      </c>
      <c r="D25" s="2" t="s">
        <v>40</v>
      </c>
      <c r="E25" s="2" t="s">
        <v>128</v>
      </c>
      <c r="F25" s="2" t="s">
        <v>35</v>
      </c>
      <c r="G25" s="2" t="s">
        <v>35</v>
      </c>
      <c r="H25" s="2" t="s">
        <v>77</v>
      </c>
      <c r="I25" s="2" t="s">
        <v>129</v>
      </c>
      <c r="J25" s="2" t="s">
        <v>31</v>
      </c>
      <c r="K25" s="2">
        <v>1</v>
      </c>
      <c r="L25" s="2">
        <v>22</v>
      </c>
      <c r="M25" s="2">
        <v>9.85</v>
      </c>
      <c r="N25" s="2">
        <v>22</v>
      </c>
      <c r="O25" s="5">
        <v>0</v>
      </c>
      <c r="P25" s="5">
        <v>60.4</v>
      </c>
      <c r="Q25" s="5">
        <v>0</v>
      </c>
      <c r="R25" s="5">
        <v>9.44</v>
      </c>
      <c r="S25" s="5">
        <v>0</v>
      </c>
      <c r="T25" s="5">
        <f t="shared" si="0"/>
        <v>69.84</v>
      </c>
      <c r="U25" s="5">
        <v>10.48</v>
      </c>
      <c r="V25" s="5">
        <f t="shared" si="1"/>
        <v>80.320000000000007</v>
      </c>
      <c r="W25" s="2" t="s">
        <v>161</v>
      </c>
      <c r="X25" s="2" t="s">
        <v>32</v>
      </c>
      <c r="Y25" s="2"/>
    </row>
    <row r="26" spans="1:25" x14ac:dyDescent="0.25">
      <c r="A26" s="3">
        <v>44106</v>
      </c>
      <c r="B26" s="2" t="s">
        <v>54</v>
      </c>
      <c r="C26" s="2" t="s">
        <v>55</v>
      </c>
      <c r="D26" s="2" t="s">
        <v>40</v>
      </c>
      <c r="E26" s="2" t="s">
        <v>56</v>
      </c>
      <c r="F26" s="2" t="s">
        <v>35</v>
      </c>
      <c r="G26" s="2" t="s">
        <v>35</v>
      </c>
      <c r="H26" s="2" t="s">
        <v>28</v>
      </c>
      <c r="I26" s="2" t="s">
        <v>57</v>
      </c>
      <c r="J26" s="2" t="s">
        <v>31</v>
      </c>
      <c r="K26" s="2">
        <v>1</v>
      </c>
      <c r="L26" s="2">
        <v>145</v>
      </c>
      <c r="M26" s="2">
        <v>84.48</v>
      </c>
      <c r="N26" s="2">
        <v>145</v>
      </c>
      <c r="O26" s="5">
        <v>0</v>
      </c>
      <c r="P26" s="5">
        <v>321.89999999999998</v>
      </c>
      <c r="Q26" s="5">
        <v>0</v>
      </c>
      <c r="R26" s="5">
        <v>61.9</v>
      </c>
      <c r="S26" s="5">
        <v>0</v>
      </c>
      <c r="T26" s="5">
        <f t="shared" si="0"/>
        <v>383.79999999999995</v>
      </c>
      <c r="U26" s="5">
        <v>57.57</v>
      </c>
      <c r="V26" s="5">
        <f t="shared" si="1"/>
        <v>441.36999999999995</v>
      </c>
      <c r="W26" s="2" t="s">
        <v>161</v>
      </c>
      <c r="X26" s="2" t="s">
        <v>32</v>
      </c>
      <c r="Y26" s="2"/>
    </row>
    <row r="27" spans="1:25" x14ac:dyDescent="0.25">
      <c r="A27" s="3">
        <v>44106</v>
      </c>
      <c r="B27" s="2" t="s">
        <v>50</v>
      </c>
      <c r="C27" s="2" t="s">
        <v>51</v>
      </c>
      <c r="D27" s="2" t="s">
        <v>40</v>
      </c>
      <c r="E27" s="2" t="s">
        <v>52</v>
      </c>
      <c r="F27" s="2" t="s">
        <v>35</v>
      </c>
      <c r="G27" s="2" t="s">
        <v>35</v>
      </c>
      <c r="H27" s="2" t="s">
        <v>28</v>
      </c>
      <c r="I27" s="2" t="s">
        <v>53</v>
      </c>
      <c r="J27" s="2" t="s">
        <v>31</v>
      </c>
      <c r="K27" s="2">
        <v>1</v>
      </c>
      <c r="L27" s="2">
        <v>26</v>
      </c>
      <c r="M27" s="2">
        <v>9.4600000000000009</v>
      </c>
      <c r="N27" s="2">
        <v>26</v>
      </c>
      <c r="O27" s="5">
        <v>0</v>
      </c>
      <c r="P27" s="5">
        <v>60.4</v>
      </c>
      <c r="Q27" s="5">
        <v>0</v>
      </c>
      <c r="R27" s="5">
        <v>27.11</v>
      </c>
      <c r="S27" s="5">
        <v>80.56</v>
      </c>
      <c r="T27" s="5">
        <f t="shared" si="0"/>
        <v>168.07</v>
      </c>
      <c r="U27" s="5">
        <v>25.21</v>
      </c>
      <c r="V27" s="5">
        <f t="shared" si="1"/>
        <v>193.28</v>
      </c>
      <c r="W27" s="2" t="s">
        <v>161</v>
      </c>
      <c r="X27" s="2" t="s">
        <v>32</v>
      </c>
      <c r="Y27" s="2"/>
    </row>
    <row r="28" spans="1:25" x14ac:dyDescent="0.25">
      <c r="A28" s="3">
        <v>44106</v>
      </c>
      <c r="B28" s="2" t="s">
        <v>66</v>
      </c>
      <c r="C28" s="2" t="s">
        <v>67</v>
      </c>
      <c r="D28" s="2" t="s">
        <v>40</v>
      </c>
      <c r="E28" s="2" t="s">
        <v>68</v>
      </c>
      <c r="F28" s="2" t="s">
        <v>35</v>
      </c>
      <c r="G28" s="2" t="s">
        <v>35</v>
      </c>
      <c r="H28" s="2" t="s">
        <v>28</v>
      </c>
      <c r="I28" s="2" t="s">
        <v>69</v>
      </c>
      <c r="J28" s="2" t="s">
        <v>31</v>
      </c>
      <c r="K28" s="2">
        <v>1</v>
      </c>
      <c r="L28" s="2">
        <v>26</v>
      </c>
      <c r="M28" s="2">
        <v>8.2899999999999991</v>
      </c>
      <c r="N28" s="2">
        <v>26</v>
      </c>
      <c r="O28" s="5">
        <v>0</v>
      </c>
      <c r="P28" s="5">
        <v>60.4</v>
      </c>
      <c r="Q28" s="5">
        <v>0</v>
      </c>
      <c r="R28" s="5">
        <v>11.61</v>
      </c>
      <c r="S28" s="5">
        <v>0</v>
      </c>
      <c r="T28" s="5">
        <f t="shared" si="0"/>
        <v>72.009999999999991</v>
      </c>
      <c r="U28" s="5">
        <v>10.8</v>
      </c>
      <c r="V28" s="5">
        <f t="shared" si="1"/>
        <v>82.809999999999988</v>
      </c>
      <c r="W28" s="2" t="s">
        <v>161</v>
      </c>
      <c r="X28" s="2" t="s">
        <v>32</v>
      </c>
      <c r="Y28" s="2"/>
    </row>
    <row r="29" spans="1:25" x14ac:dyDescent="0.25">
      <c r="A29" s="3">
        <v>44109</v>
      </c>
      <c r="B29" s="2" t="s">
        <v>79</v>
      </c>
      <c r="C29" s="2" t="s">
        <v>80</v>
      </c>
      <c r="D29" s="2" t="s">
        <v>40</v>
      </c>
      <c r="E29" s="2" t="s">
        <v>81</v>
      </c>
      <c r="F29" s="2" t="s">
        <v>35</v>
      </c>
      <c r="G29" s="2" t="s">
        <v>35</v>
      </c>
      <c r="H29" s="2" t="s">
        <v>42</v>
      </c>
      <c r="I29" s="2" t="s">
        <v>82</v>
      </c>
      <c r="J29" s="2" t="s">
        <v>31</v>
      </c>
      <c r="K29" s="2">
        <v>1</v>
      </c>
      <c r="L29" s="2">
        <v>57</v>
      </c>
      <c r="M29" s="2">
        <v>33.92</v>
      </c>
      <c r="N29" s="2">
        <v>57</v>
      </c>
      <c r="O29" s="5">
        <v>0</v>
      </c>
      <c r="P29" s="5">
        <v>109.44</v>
      </c>
      <c r="Q29" s="5">
        <v>0</v>
      </c>
      <c r="R29" s="5">
        <v>21.05</v>
      </c>
      <c r="S29" s="5">
        <v>0</v>
      </c>
      <c r="T29" s="5">
        <f t="shared" si="0"/>
        <v>130.49</v>
      </c>
      <c r="U29" s="5">
        <v>19.57</v>
      </c>
      <c r="V29" s="5">
        <f t="shared" si="1"/>
        <v>150.06</v>
      </c>
      <c r="W29" s="2" t="s">
        <v>161</v>
      </c>
      <c r="X29" s="2" t="s">
        <v>32</v>
      </c>
      <c r="Y29" s="2"/>
    </row>
    <row r="30" spans="1:25" x14ac:dyDescent="0.25">
      <c r="A30" s="3">
        <v>44109</v>
      </c>
      <c r="B30" s="2" t="s">
        <v>91</v>
      </c>
      <c r="C30" s="2" t="s">
        <v>92</v>
      </c>
      <c r="D30" s="2" t="s">
        <v>40</v>
      </c>
      <c r="E30" s="2" t="s">
        <v>93</v>
      </c>
      <c r="F30" s="2" t="s">
        <v>35</v>
      </c>
      <c r="G30" s="2" t="s">
        <v>35</v>
      </c>
      <c r="H30" s="2" t="s">
        <v>28</v>
      </c>
      <c r="I30" s="2" t="s">
        <v>94</v>
      </c>
      <c r="J30" s="2" t="s">
        <v>31</v>
      </c>
      <c r="K30" s="2">
        <v>1</v>
      </c>
      <c r="L30" s="2">
        <v>41</v>
      </c>
      <c r="M30" s="2">
        <v>13.48</v>
      </c>
      <c r="N30" s="2">
        <v>41</v>
      </c>
      <c r="O30" s="5">
        <v>0</v>
      </c>
      <c r="P30" s="5">
        <v>91.02</v>
      </c>
      <c r="Q30" s="5">
        <v>0</v>
      </c>
      <c r="R30" s="5">
        <v>17.5</v>
      </c>
      <c r="S30" s="5">
        <v>0</v>
      </c>
      <c r="T30" s="5">
        <f t="shared" si="0"/>
        <v>108.52</v>
      </c>
      <c r="U30" s="5">
        <v>16.28</v>
      </c>
      <c r="V30" s="5">
        <f t="shared" si="1"/>
        <v>124.8</v>
      </c>
      <c r="W30" s="2" t="s">
        <v>161</v>
      </c>
      <c r="X30" s="2" t="s">
        <v>32</v>
      </c>
      <c r="Y30" s="2"/>
    </row>
    <row r="31" spans="1:25" x14ac:dyDescent="0.25">
      <c r="A31" s="3">
        <v>44110</v>
      </c>
      <c r="B31" s="2" t="s">
        <v>102</v>
      </c>
      <c r="C31" s="2" t="s">
        <v>103</v>
      </c>
      <c r="D31" s="2" t="s">
        <v>40</v>
      </c>
      <c r="E31" s="2" t="s">
        <v>104</v>
      </c>
      <c r="F31" s="2" t="s">
        <v>35</v>
      </c>
      <c r="G31" s="2" t="s">
        <v>35</v>
      </c>
      <c r="H31" s="2" t="s">
        <v>28</v>
      </c>
      <c r="I31" s="2" t="s">
        <v>105</v>
      </c>
      <c r="J31" s="2" t="s">
        <v>31</v>
      </c>
      <c r="K31" s="2">
        <v>1</v>
      </c>
      <c r="L31" s="2">
        <v>120</v>
      </c>
      <c r="M31" s="2">
        <v>140.4</v>
      </c>
      <c r="N31" s="2">
        <v>141</v>
      </c>
      <c r="O31" s="5">
        <v>0</v>
      </c>
      <c r="P31" s="5">
        <v>313.02</v>
      </c>
      <c r="Q31" s="5">
        <v>0</v>
      </c>
      <c r="R31" s="5">
        <v>60.19</v>
      </c>
      <c r="S31" s="5">
        <v>0</v>
      </c>
      <c r="T31" s="5">
        <f t="shared" si="0"/>
        <v>373.21</v>
      </c>
      <c r="U31" s="5">
        <v>55.98</v>
      </c>
      <c r="V31" s="5">
        <f t="shared" si="1"/>
        <v>429.19</v>
      </c>
      <c r="W31" s="2" t="s">
        <v>161</v>
      </c>
      <c r="X31" s="2" t="s">
        <v>32</v>
      </c>
      <c r="Y31" s="2"/>
    </row>
    <row r="32" spans="1:25" x14ac:dyDescent="0.25">
      <c r="A32" s="3">
        <v>44112</v>
      </c>
      <c r="B32" s="2" t="s">
        <v>149</v>
      </c>
      <c r="C32" s="2" t="s">
        <v>150</v>
      </c>
      <c r="D32" s="2" t="s">
        <v>40</v>
      </c>
      <c r="E32" s="2" t="s">
        <v>151</v>
      </c>
      <c r="F32" s="2" t="s">
        <v>35</v>
      </c>
      <c r="G32" s="2" t="s">
        <v>35</v>
      </c>
      <c r="H32" s="2" t="s">
        <v>28</v>
      </c>
      <c r="I32" s="2" t="s">
        <v>152</v>
      </c>
      <c r="J32" s="2" t="s">
        <v>31</v>
      </c>
      <c r="K32" s="2">
        <v>1</v>
      </c>
      <c r="L32" s="2">
        <v>60</v>
      </c>
      <c r="M32" s="2">
        <v>39.36</v>
      </c>
      <c r="N32" s="2">
        <v>60</v>
      </c>
      <c r="O32" s="5">
        <v>0</v>
      </c>
      <c r="P32" s="5">
        <v>133.19999999999999</v>
      </c>
      <c r="Q32" s="5">
        <v>0</v>
      </c>
      <c r="R32" s="5">
        <v>20.82</v>
      </c>
      <c r="S32" s="5">
        <v>0</v>
      </c>
      <c r="T32" s="5">
        <f t="shared" si="0"/>
        <v>154.01999999999998</v>
      </c>
      <c r="U32" s="5">
        <v>23.1</v>
      </c>
      <c r="V32" s="5">
        <f t="shared" si="1"/>
        <v>177.11999999999998</v>
      </c>
      <c r="W32" s="2" t="s">
        <v>161</v>
      </c>
      <c r="X32" s="2" t="s">
        <v>32</v>
      </c>
      <c r="Y32" s="2"/>
    </row>
    <row r="33" spans="1:25" x14ac:dyDescent="0.25">
      <c r="A33" s="3">
        <v>44112</v>
      </c>
      <c r="B33" s="2" t="s">
        <v>146</v>
      </c>
      <c r="C33" s="2"/>
      <c r="D33" s="2" t="s">
        <v>40</v>
      </c>
      <c r="E33" s="2" t="s">
        <v>147</v>
      </c>
      <c r="F33" s="2" t="s">
        <v>35</v>
      </c>
      <c r="G33" s="2" t="s">
        <v>35</v>
      </c>
      <c r="H33" s="2" t="s">
        <v>28</v>
      </c>
      <c r="I33" s="2" t="s">
        <v>148</v>
      </c>
      <c r="J33" s="2" t="s">
        <v>31</v>
      </c>
      <c r="K33" s="2">
        <v>1</v>
      </c>
      <c r="L33" s="2">
        <v>107</v>
      </c>
      <c r="M33" s="2">
        <v>67.2</v>
      </c>
      <c r="N33" s="2">
        <v>107</v>
      </c>
      <c r="O33" s="5">
        <v>0</v>
      </c>
      <c r="P33" s="5">
        <v>237.54</v>
      </c>
      <c r="Q33" s="5">
        <v>0</v>
      </c>
      <c r="R33" s="5">
        <v>37.130000000000003</v>
      </c>
      <c r="S33" s="5">
        <v>0</v>
      </c>
      <c r="T33" s="5">
        <f t="shared" si="0"/>
        <v>274.67</v>
      </c>
      <c r="U33" s="5">
        <v>41.2</v>
      </c>
      <c r="V33" s="5">
        <f t="shared" si="1"/>
        <v>315.87</v>
      </c>
      <c r="W33" s="2" t="s">
        <v>161</v>
      </c>
      <c r="X33" s="2" t="s">
        <v>32</v>
      </c>
      <c r="Y33" s="2"/>
    </row>
    <row r="34" spans="1:25" x14ac:dyDescent="0.25">
      <c r="A34" s="3">
        <v>44112</v>
      </c>
      <c r="B34" s="2" t="s">
        <v>142</v>
      </c>
      <c r="C34" s="2" t="s">
        <v>143</v>
      </c>
      <c r="D34" s="2" t="s">
        <v>40</v>
      </c>
      <c r="E34" s="2" t="s">
        <v>144</v>
      </c>
      <c r="F34" s="2" t="s">
        <v>35</v>
      </c>
      <c r="G34" s="2" t="s">
        <v>35</v>
      </c>
      <c r="H34" s="2" t="s">
        <v>28</v>
      </c>
      <c r="I34" s="2" t="s">
        <v>145</v>
      </c>
      <c r="J34" s="2" t="s">
        <v>31</v>
      </c>
      <c r="K34" s="2">
        <v>1</v>
      </c>
      <c r="L34" s="2">
        <v>73</v>
      </c>
      <c r="M34" s="2">
        <v>49.92</v>
      </c>
      <c r="N34" s="2">
        <v>73</v>
      </c>
      <c r="O34" s="5">
        <v>0</v>
      </c>
      <c r="P34" s="5">
        <v>162.06</v>
      </c>
      <c r="Q34" s="5">
        <v>0</v>
      </c>
      <c r="R34" s="5">
        <v>64.430000000000007</v>
      </c>
      <c r="S34" s="5">
        <v>250.16</v>
      </c>
      <c r="T34" s="5">
        <f t="shared" si="0"/>
        <v>476.65000000000003</v>
      </c>
      <c r="U34" s="5">
        <v>71.5</v>
      </c>
      <c r="V34" s="5">
        <f t="shared" si="1"/>
        <v>548.15000000000009</v>
      </c>
      <c r="W34" s="2" t="s">
        <v>161</v>
      </c>
      <c r="X34" s="2" t="s">
        <v>32</v>
      </c>
      <c r="Y34" s="2"/>
    </row>
    <row r="35" spans="1:25" x14ac:dyDescent="0.25">
      <c r="A35" s="3">
        <v>44112</v>
      </c>
      <c r="B35" s="2" t="s">
        <v>138</v>
      </c>
      <c r="C35" s="2" t="s">
        <v>139</v>
      </c>
      <c r="D35" s="2" t="s">
        <v>40</v>
      </c>
      <c r="E35" s="2" t="s">
        <v>140</v>
      </c>
      <c r="F35" s="2" t="s">
        <v>35</v>
      </c>
      <c r="G35" s="2" t="s">
        <v>35</v>
      </c>
      <c r="H35" s="2" t="s">
        <v>77</v>
      </c>
      <c r="I35" s="2" t="s">
        <v>141</v>
      </c>
      <c r="J35" s="2" t="s">
        <v>31</v>
      </c>
      <c r="K35" s="2">
        <v>1</v>
      </c>
      <c r="L35" s="2">
        <v>50</v>
      </c>
      <c r="M35" s="2">
        <v>32.64</v>
      </c>
      <c r="N35" s="2">
        <v>50</v>
      </c>
      <c r="O35" s="5">
        <v>0</v>
      </c>
      <c r="P35" s="5">
        <v>114.5</v>
      </c>
      <c r="Q35" s="5">
        <v>0</v>
      </c>
      <c r="R35" s="5">
        <v>17.899999999999999</v>
      </c>
      <c r="S35" s="5">
        <v>0</v>
      </c>
      <c r="T35" s="5">
        <f t="shared" si="0"/>
        <v>132.4</v>
      </c>
      <c r="U35" s="5">
        <v>19.86</v>
      </c>
      <c r="V35" s="5">
        <f t="shared" si="1"/>
        <v>152.26</v>
      </c>
      <c r="W35" s="2" t="s">
        <v>161</v>
      </c>
      <c r="X35" s="2" t="s">
        <v>32</v>
      </c>
      <c r="Y35" s="2"/>
    </row>
    <row r="36" spans="1:25" x14ac:dyDescent="0.25">
      <c r="A36" s="3">
        <v>44112</v>
      </c>
      <c r="B36" s="2" t="s">
        <v>122</v>
      </c>
      <c r="C36" s="2" t="s">
        <v>123</v>
      </c>
      <c r="D36" s="2" t="s">
        <v>40</v>
      </c>
      <c r="E36" s="2" t="s">
        <v>124</v>
      </c>
      <c r="F36" s="2" t="s">
        <v>35</v>
      </c>
      <c r="G36" s="2" t="s">
        <v>35</v>
      </c>
      <c r="H36" s="2" t="s">
        <v>28</v>
      </c>
      <c r="I36" s="2" t="s">
        <v>125</v>
      </c>
      <c r="J36" s="2" t="s">
        <v>31</v>
      </c>
      <c r="K36" s="2">
        <v>1</v>
      </c>
      <c r="L36" s="2">
        <v>37</v>
      </c>
      <c r="M36" s="2">
        <v>13.74</v>
      </c>
      <c r="N36" s="2">
        <v>37</v>
      </c>
      <c r="O36" s="5">
        <v>0</v>
      </c>
      <c r="P36" s="5">
        <v>82.14</v>
      </c>
      <c r="Q36" s="5">
        <v>0</v>
      </c>
      <c r="R36" s="5">
        <v>12.84</v>
      </c>
      <c r="S36" s="5">
        <v>0</v>
      </c>
      <c r="T36" s="5">
        <f t="shared" si="0"/>
        <v>94.98</v>
      </c>
      <c r="U36" s="5">
        <v>14.25</v>
      </c>
      <c r="V36" s="5">
        <f t="shared" si="1"/>
        <v>109.23</v>
      </c>
      <c r="W36" s="2" t="s">
        <v>161</v>
      </c>
      <c r="X36" s="2" t="s">
        <v>32</v>
      </c>
      <c r="Y36" s="2"/>
    </row>
    <row r="37" spans="1:25" x14ac:dyDescent="0.25">
      <c r="A37" s="3">
        <v>44112</v>
      </c>
      <c r="B37" s="2" t="s">
        <v>134</v>
      </c>
      <c r="C37" s="2" t="s">
        <v>135</v>
      </c>
      <c r="D37" s="2" t="s">
        <v>40</v>
      </c>
      <c r="E37" s="2" t="s">
        <v>136</v>
      </c>
      <c r="F37" s="2" t="s">
        <v>35</v>
      </c>
      <c r="G37" s="2" t="s">
        <v>35</v>
      </c>
      <c r="H37" s="2" t="s">
        <v>28</v>
      </c>
      <c r="I37" s="2" t="s">
        <v>137</v>
      </c>
      <c r="J37" s="2" t="s">
        <v>31</v>
      </c>
      <c r="K37" s="2">
        <v>1</v>
      </c>
      <c r="L37" s="2">
        <v>37</v>
      </c>
      <c r="M37" s="2">
        <v>13.48</v>
      </c>
      <c r="N37" s="2">
        <v>37</v>
      </c>
      <c r="O37" s="5">
        <v>0</v>
      </c>
      <c r="P37" s="5">
        <v>82.14</v>
      </c>
      <c r="Q37" s="5">
        <v>0</v>
      </c>
      <c r="R37" s="5">
        <v>27.25</v>
      </c>
      <c r="S37" s="5">
        <v>92.22</v>
      </c>
      <c r="T37" s="5">
        <f t="shared" si="0"/>
        <v>201.61</v>
      </c>
      <c r="U37" s="5">
        <v>30.24</v>
      </c>
      <c r="V37" s="5">
        <f t="shared" si="1"/>
        <v>231.85000000000002</v>
      </c>
      <c r="W37" s="2" t="s">
        <v>161</v>
      </c>
      <c r="X37" s="2" t="s">
        <v>32</v>
      </c>
      <c r="Y37" s="2"/>
    </row>
    <row r="38" spans="1:25" x14ac:dyDescent="0.25">
      <c r="A38" s="3">
        <v>44109</v>
      </c>
      <c r="B38" s="2" t="s">
        <v>83</v>
      </c>
      <c r="C38" s="2" t="s">
        <v>84</v>
      </c>
      <c r="D38" s="2" t="s">
        <v>40</v>
      </c>
      <c r="E38" s="2" t="s">
        <v>85</v>
      </c>
      <c r="F38" s="2" t="s">
        <v>35</v>
      </c>
      <c r="G38" s="2" t="s">
        <v>35</v>
      </c>
      <c r="H38" s="2" t="s">
        <v>77</v>
      </c>
      <c r="I38" s="2" t="s">
        <v>86</v>
      </c>
      <c r="J38" s="2" t="s">
        <v>31</v>
      </c>
      <c r="K38" s="2">
        <v>1</v>
      </c>
      <c r="L38" s="2">
        <v>47</v>
      </c>
      <c r="M38" s="2">
        <v>15.55</v>
      </c>
      <c r="N38" s="2">
        <v>47</v>
      </c>
      <c r="O38" s="5">
        <v>0</v>
      </c>
      <c r="P38" s="5">
        <v>107.63</v>
      </c>
      <c r="Q38" s="5">
        <v>0</v>
      </c>
      <c r="R38" s="5">
        <v>20.7</v>
      </c>
      <c r="S38" s="5">
        <v>0</v>
      </c>
      <c r="T38" s="5">
        <f t="shared" si="0"/>
        <v>128.32999999999998</v>
      </c>
      <c r="U38" s="5">
        <v>19.25</v>
      </c>
      <c r="V38" s="5">
        <f t="shared" si="1"/>
        <v>147.57999999999998</v>
      </c>
      <c r="W38" s="2" t="s">
        <v>161</v>
      </c>
      <c r="X38" s="2" t="s">
        <v>32</v>
      </c>
      <c r="Y38" s="2"/>
    </row>
    <row r="39" spans="1:25" x14ac:dyDescent="0.25">
      <c r="A39" s="3">
        <v>44109</v>
      </c>
      <c r="B39" s="2" t="s">
        <v>87</v>
      </c>
      <c r="C39" s="2" t="s">
        <v>88</v>
      </c>
      <c r="D39" s="2" t="s">
        <v>40</v>
      </c>
      <c r="E39" s="2" t="s">
        <v>89</v>
      </c>
      <c r="F39" s="2" t="s">
        <v>35</v>
      </c>
      <c r="G39" s="2" t="s">
        <v>35</v>
      </c>
      <c r="H39" s="2" t="s">
        <v>28</v>
      </c>
      <c r="I39" s="2" t="s">
        <v>90</v>
      </c>
      <c r="J39" s="2" t="s">
        <v>31</v>
      </c>
      <c r="K39" s="2">
        <v>1</v>
      </c>
      <c r="L39" s="2">
        <v>47</v>
      </c>
      <c r="M39" s="2">
        <v>13.48</v>
      </c>
      <c r="N39" s="2">
        <v>47</v>
      </c>
      <c r="O39" s="5">
        <v>0</v>
      </c>
      <c r="P39" s="5">
        <v>104.34</v>
      </c>
      <c r="Q39" s="5">
        <v>0</v>
      </c>
      <c r="R39" s="5">
        <v>39.840000000000003</v>
      </c>
      <c r="S39" s="5">
        <v>102.82</v>
      </c>
      <c r="T39" s="5">
        <f t="shared" si="0"/>
        <v>247</v>
      </c>
      <c r="U39" s="5">
        <v>37.049999999999997</v>
      </c>
      <c r="V39" s="5">
        <f t="shared" si="1"/>
        <v>284.05</v>
      </c>
      <c r="W39" s="2" t="s">
        <v>161</v>
      </c>
      <c r="X39" s="2" t="s">
        <v>32</v>
      </c>
      <c r="Y39" s="2"/>
    </row>
    <row r="40" spans="1:25" x14ac:dyDescent="0.25">
      <c r="A40" s="3">
        <v>44106</v>
      </c>
      <c r="B40" s="2" t="s">
        <v>43</v>
      </c>
      <c r="C40" s="2"/>
      <c r="D40" s="2" t="s">
        <v>40</v>
      </c>
      <c r="E40" s="2" t="s">
        <v>44</v>
      </c>
      <c r="F40" s="2" t="s">
        <v>35</v>
      </c>
      <c r="G40" s="2" t="s">
        <v>35</v>
      </c>
      <c r="H40" s="2" t="s">
        <v>28</v>
      </c>
      <c r="I40" s="2" t="s">
        <v>45</v>
      </c>
      <c r="J40" s="2" t="s">
        <v>31</v>
      </c>
      <c r="K40" s="2">
        <v>1</v>
      </c>
      <c r="L40" s="2">
        <v>545</v>
      </c>
      <c r="M40" s="2">
        <v>259.2</v>
      </c>
      <c r="N40" s="2">
        <v>545</v>
      </c>
      <c r="O40" s="5">
        <v>0</v>
      </c>
      <c r="P40" s="5">
        <v>1209.9000000000001</v>
      </c>
      <c r="Q40" s="5">
        <v>0</v>
      </c>
      <c r="R40" s="5">
        <v>353.95</v>
      </c>
      <c r="S40" s="5">
        <v>630.70000000000005</v>
      </c>
      <c r="T40" s="5">
        <f t="shared" si="0"/>
        <v>2194.5500000000002</v>
      </c>
      <c r="U40" s="5">
        <v>329.18</v>
      </c>
      <c r="V40" s="5">
        <f t="shared" si="1"/>
        <v>2523.73</v>
      </c>
      <c r="W40" s="2" t="s">
        <v>161</v>
      </c>
      <c r="X40" s="2" t="s">
        <v>32</v>
      </c>
      <c r="Y40" s="2"/>
    </row>
  </sheetData>
  <sortState ref="A2:AB79">
    <sortCondition ref="B2:B79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2020-10-15T09:48:54Z</dcterms:created>
  <dcterms:modified xsi:type="dcterms:W3CDTF">2020-10-15T10:35:30Z</dcterms:modified>
</cp:coreProperties>
</file>