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05" windowWidth="20100" windowHeight="7965"/>
  </bookViews>
  <sheets>
    <sheet name="MOV002" sheetId="1" r:id="rId1"/>
  </sheets>
  <calcPr calcId="145621"/>
</workbook>
</file>

<file path=xl/calcChain.xml><?xml version="1.0" encoding="utf-8"?>
<calcChain xmlns="http://schemas.openxmlformats.org/spreadsheetml/2006/main">
  <c r="T9" i="1" l="1"/>
  <c r="V9" i="1" s="1"/>
  <c r="T7" i="1"/>
  <c r="V7" i="1" s="1"/>
  <c r="T3" i="1"/>
  <c r="V3" i="1" s="1"/>
  <c r="T4" i="1"/>
  <c r="V4" i="1" s="1"/>
  <c r="T5" i="1"/>
  <c r="V5" i="1" s="1"/>
  <c r="T8" i="1"/>
  <c r="V8" i="1" s="1"/>
  <c r="T11" i="1"/>
  <c r="V11" i="1" s="1"/>
  <c r="T12" i="1"/>
  <c r="V12" i="1" s="1"/>
  <c r="T13" i="1"/>
  <c r="V13" i="1" s="1"/>
  <c r="T15" i="1"/>
  <c r="V15" i="1" s="1"/>
  <c r="T16" i="1"/>
  <c r="V16" i="1" s="1"/>
  <c r="T17" i="1"/>
  <c r="V17" i="1" s="1"/>
  <c r="T19" i="1"/>
  <c r="V19" i="1" s="1"/>
  <c r="T20" i="1"/>
  <c r="V20" i="1" s="1"/>
  <c r="T21" i="1"/>
  <c r="V21" i="1" s="1"/>
  <c r="T23" i="1"/>
  <c r="V23" i="1" s="1"/>
  <c r="T24" i="1"/>
  <c r="V24" i="1" s="1"/>
  <c r="T25" i="1"/>
  <c r="V25" i="1" s="1"/>
  <c r="T27" i="1"/>
  <c r="V27" i="1" s="1"/>
  <c r="T2" i="1"/>
  <c r="T6" i="1"/>
  <c r="V6" i="1" s="1"/>
  <c r="T10" i="1"/>
  <c r="V10" i="1" s="1"/>
  <c r="T14" i="1"/>
  <c r="V14" i="1" s="1"/>
  <c r="T18" i="1"/>
  <c r="V18" i="1" s="1"/>
  <c r="T22" i="1"/>
  <c r="V22" i="1" s="1"/>
  <c r="T26" i="1"/>
  <c r="V26" i="1" s="1"/>
  <c r="V2" i="1" l="1"/>
</calcChain>
</file>

<file path=xl/sharedStrings.xml><?xml version="1.0" encoding="utf-8"?>
<sst xmlns="http://schemas.openxmlformats.org/spreadsheetml/2006/main" count="311" uniqueCount="112">
  <si>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</si>
  <si>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</si>
  <si>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</si>
  <si>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</si>
  <si>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</si>
  <si>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</si>
  <si>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</si>
  <si>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</si>
  <si>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</si>
  <si>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</si>
  <si>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</si>
  <si>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</si>
  <si>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</si>
  <si>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</si>
  <si>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</si>
  <si>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</si>
  <si>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</si>
  <si>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</si>
  <si>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</si>
  <si>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</si>
  <si>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</si>
  <si>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</si>
  <si>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LEC306229</t>
  </si>
  <si>
    <t xml:space="preserve">STOCK - </t>
  </si>
  <si>
    <t>LE CREUSET</t>
  </si>
  <si>
    <t>LE CREUSET TABLE BAY</t>
  </si>
  <si>
    <t>CPT</t>
  </si>
  <si>
    <t>BLOUBERGRANT</t>
  </si>
  <si>
    <t>DOOR</t>
  </si>
  <si>
    <t>MOV002</t>
  </si>
  <si>
    <t>LEC306230</t>
  </si>
  <si>
    <t xml:space="preserve">SOZA442906 - </t>
  </si>
  <si>
    <t xml:space="preserve">THE BANK HOTEL PARTNERSHIP </t>
  </si>
  <si>
    <t>JNB</t>
  </si>
  <si>
    <t>ROSEBANK</t>
  </si>
  <si>
    <t>LEC306231</t>
  </si>
  <si>
    <t xml:space="preserve">110295/112078 - </t>
  </si>
  <si>
    <t>LE CREUSET GARDEN ROUTE</t>
  </si>
  <si>
    <t>GRJ</t>
  </si>
  <si>
    <t>GEORGE</t>
  </si>
  <si>
    <t>LEC306232</t>
  </si>
  <si>
    <t xml:space="preserve">110760/112159 - </t>
  </si>
  <si>
    <t>LE CREUSET BAYWEST</t>
  </si>
  <si>
    <t>PLZ</t>
  </si>
  <si>
    <t>LORRAINE</t>
  </si>
  <si>
    <t>LEC306233</t>
  </si>
  <si>
    <t xml:space="preserve">112129/112142 - </t>
  </si>
  <si>
    <t>LE CREUSET WALMER PARK</t>
  </si>
  <si>
    <t>WALMER CENTRAL</t>
  </si>
  <si>
    <t>LEC306234</t>
  </si>
  <si>
    <t xml:space="preserve">112402/112283 - </t>
  </si>
  <si>
    <t>LEC306235</t>
  </si>
  <si>
    <t xml:space="preserve">112463 - </t>
  </si>
  <si>
    <t>LE CREUSET MALL OF AFRICA</t>
  </si>
  <si>
    <t>WATERVAL</t>
  </si>
  <si>
    <t>LEC306236</t>
  </si>
  <si>
    <t xml:space="preserve">112464 - </t>
  </si>
  <si>
    <t>LE CREUSET SANDTON</t>
  </si>
  <si>
    <t>SANDTON</t>
  </si>
  <si>
    <t>LEC306237</t>
  </si>
  <si>
    <t xml:space="preserve">112781/112182 - </t>
  </si>
  <si>
    <t>LEC306238</t>
  </si>
  <si>
    <t xml:space="preserve"> - </t>
  </si>
  <si>
    <t>LE CREUSET JHB LINBRO WAREHOUSE</t>
  </si>
  <si>
    <t>LE CREUSET LA LUCIA</t>
  </si>
  <si>
    <t>DBN</t>
  </si>
  <si>
    <t>DURBAN</t>
  </si>
  <si>
    <t>LEC306239</t>
  </si>
  <si>
    <t>LE CREUSET BALLITO</t>
  </si>
  <si>
    <t>BALLITO</t>
  </si>
  <si>
    <t>LEC306240</t>
  </si>
  <si>
    <t>LE CREUSET WATERCREST MALL</t>
  </si>
  <si>
    <t>WATERFALL PARK</t>
  </si>
  <si>
    <t>LEC306241</t>
  </si>
  <si>
    <t>LE CREUSET RUSTENBURG</t>
  </si>
  <si>
    <t>RUSTENBURG</t>
  </si>
  <si>
    <t>LEC306244</t>
  </si>
  <si>
    <t>LE CREUSET PAVILION</t>
  </si>
  <si>
    <t>WESTVILLE</t>
  </si>
  <si>
    <t>LEC306248</t>
  </si>
  <si>
    <t xml:space="preserve">PLANNED ORDERS </t>
  </si>
  <si>
    <t>LE CREUSET GATEWAY</t>
  </si>
  <si>
    <t>UMHLANGA RIDGE</t>
  </si>
  <si>
    <t>LEC306249</t>
  </si>
  <si>
    <t xml:space="preserve">PLANNED ORDERS  - </t>
  </si>
  <si>
    <t>LE CREUSET LA LUCIA.</t>
  </si>
  <si>
    <t>LEC306250</t>
  </si>
  <si>
    <t>LE CREUSET BALLITO JUNCTION</t>
  </si>
  <si>
    <t>LEC306251</t>
  </si>
  <si>
    <t>LEC306252</t>
  </si>
  <si>
    <t>LE CRUESET RUSTENBURG (WATERFALL)</t>
  </si>
  <si>
    <t>LEC306253</t>
  </si>
  <si>
    <t xml:space="preserve">113179/113486 - </t>
  </si>
  <si>
    <t>LEC306254</t>
  </si>
  <si>
    <t xml:space="preserve">113532 - </t>
  </si>
  <si>
    <t>LEC306255</t>
  </si>
  <si>
    <t>LEC306256</t>
  </si>
  <si>
    <t>LE CREUSET CLEARWATER MALL</t>
  </si>
  <si>
    <t>STRUBENS VALLEY</t>
  </si>
  <si>
    <t>LEC306257</t>
  </si>
  <si>
    <t>LE CREUSET WOODLANDS</t>
  </si>
  <si>
    <t>PTA</t>
  </si>
  <si>
    <t>PRETORIA</t>
  </si>
  <si>
    <t>LEC306258</t>
  </si>
  <si>
    <t>LE CREUSET MENLYN MAINE</t>
  </si>
  <si>
    <t>LEC306259</t>
  </si>
  <si>
    <t>LE CREUSET CRESTA</t>
  </si>
  <si>
    <t>CRESTA &amp; EXT 2</t>
  </si>
  <si>
    <t>Insurance</t>
  </si>
  <si>
    <t>InvoiceNo</t>
  </si>
  <si>
    <t>MA Info</t>
  </si>
  <si>
    <t>INV273224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</si>
</sst>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I1" workbookViewId="0">
      <selection activeCell="T28" sqref="T28:V29"/>
    </sheetView>
  </sheetViews>
  <sheetFormatPr defaultRowHeight="15" x14ac:dyDescent="0.25"/>
  <cols>
    <col min="1" max="1" width="13.7109375" style="1" bestFit="1" customWidth="1"/>
    <col min="2" max="2" width="10" style="1" bestFit="1" customWidth="1"/>
    <col min="3" max="3" width="19.140625" style="1" bestFit="1" customWidth="1"/>
    <col min="4" max="4" width="34" style="1" bestFit="1" customWidth="1"/>
    <col min="5" max="5" width="36" style="1" bestFit="1" customWidth="1"/>
    <col min="6" max="6" width="7" style="1" bestFit="1" customWidth="1"/>
    <col min="7" max="7" width="6.42578125" style="1" bestFit="1" customWidth="1"/>
    <col min="8" max="8" width="12.7109375" style="1" bestFit="1" customWidth="1"/>
    <col min="9" max="9" width="17.4257812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9" width="12" style="5" bestFit="1" customWidth="1"/>
    <col min="20" max="20" width="8.7109375" style="5" bestFit="1" customWidth="1"/>
    <col min="21" max="21" width="8" style="5" bestFit="1" customWidth="1"/>
    <col min="22" max="22" width="6.5703125" style="5" bestFit="1" customWidth="1"/>
    <col min="23" max="23" width="10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 t="s">
        <v>108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6" t="s">
        <v>109</v>
      </c>
      <c r="X1" s="6" t="s">
        <v>21</v>
      </c>
      <c r="Y1" s="6" t="s">
        <v>110</v>
      </c>
    </row>
    <row r="2" spans="1:25" x14ac:dyDescent="0.25">
      <c r="A2" s="2">
        <v>44713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26</v>
      </c>
      <c r="H2" s="3" t="s">
        <v>26</v>
      </c>
      <c r="I2" s="3" t="s">
        <v>27</v>
      </c>
      <c r="J2" s="3" t="s">
        <v>28</v>
      </c>
      <c r="K2" s="3">
        <v>7</v>
      </c>
      <c r="L2" s="3">
        <v>99</v>
      </c>
      <c r="M2" s="3">
        <v>107.44</v>
      </c>
      <c r="N2" s="3">
        <v>108</v>
      </c>
      <c r="O2" s="4">
        <v>0</v>
      </c>
      <c r="P2" s="4">
        <v>97.31</v>
      </c>
      <c r="Q2" s="4">
        <v>0</v>
      </c>
      <c r="R2" s="4">
        <v>57.74</v>
      </c>
      <c r="S2" s="4">
        <v>0</v>
      </c>
      <c r="T2" s="4">
        <f>SUM(P2:S2)</f>
        <v>155.05000000000001</v>
      </c>
      <c r="U2" s="4">
        <v>23.26</v>
      </c>
      <c r="V2" s="4">
        <f>SUM(T2:U2)</f>
        <v>178.31</v>
      </c>
      <c r="W2" s="3" t="s">
        <v>111</v>
      </c>
      <c r="X2" s="3" t="s">
        <v>29</v>
      </c>
      <c r="Y2" s="3"/>
    </row>
    <row r="3" spans="1:25" x14ac:dyDescent="0.25">
      <c r="A3" s="2">
        <v>44714</v>
      </c>
      <c r="B3" s="3" t="s">
        <v>30</v>
      </c>
      <c r="C3" s="3" t="s">
        <v>31</v>
      </c>
      <c r="D3" s="3" t="s">
        <v>24</v>
      </c>
      <c r="E3" s="3" t="s">
        <v>32</v>
      </c>
      <c r="F3" s="3" t="s">
        <v>26</v>
      </c>
      <c r="G3" s="3" t="s">
        <v>26</v>
      </c>
      <c r="H3" s="3" t="s">
        <v>33</v>
      </c>
      <c r="I3" s="3" t="s">
        <v>34</v>
      </c>
      <c r="J3" s="3" t="s">
        <v>28</v>
      </c>
      <c r="K3" s="3">
        <v>5</v>
      </c>
      <c r="L3" s="3">
        <v>131</v>
      </c>
      <c r="M3" s="3">
        <v>110.03</v>
      </c>
      <c r="N3" s="3">
        <v>131</v>
      </c>
      <c r="O3" s="4">
        <v>0</v>
      </c>
      <c r="P3" s="4">
        <v>308.27</v>
      </c>
      <c r="Q3" s="4">
        <v>0</v>
      </c>
      <c r="R3" s="4">
        <v>182.92</v>
      </c>
      <c r="S3" s="4">
        <v>0</v>
      </c>
      <c r="T3" s="4">
        <f>SUM(P3:S3)</f>
        <v>491.18999999999994</v>
      </c>
      <c r="U3" s="4">
        <v>73.680000000000007</v>
      </c>
      <c r="V3" s="4">
        <f t="shared" ref="V3:V27" si="0">SUM(T3:U3)</f>
        <v>564.86999999999989</v>
      </c>
      <c r="W3" s="3" t="s">
        <v>111</v>
      </c>
      <c r="X3" s="3" t="s">
        <v>29</v>
      </c>
      <c r="Y3" s="3"/>
    </row>
    <row r="4" spans="1:25" x14ac:dyDescent="0.25">
      <c r="A4" s="2">
        <v>44718</v>
      </c>
      <c r="B4" s="3" t="s">
        <v>35</v>
      </c>
      <c r="C4" s="3" t="s">
        <v>36</v>
      </c>
      <c r="D4" s="3" t="s">
        <v>24</v>
      </c>
      <c r="E4" s="3" t="s">
        <v>37</v>
      </c>
      <c r="F4" s="3" t="s">
        <v>26</v>
      </c>
      <c r="G4" s="3" t="s">
        <v>26</v>
      </c>
      <c r="H4" s="3" t="s">
        <v>38</v>
      </c>
      <c r="I4" s="3" t="s">
        <v>39</v>
      </c>
      <c r="J4" s="3" t="s">
        <v>28</v>
      </c>
      <c r="K4" s="3">
        <v>6</v>
      </c>
      <c r="L4" s="3">
        <v>97</v>
      </c>
      <c r="M4" s="3">
        <v>153.57</v>
      </c>
      <c r="N4" s="3">
        <v>154</v>
      </c>
      <c r="O4" s="4">
        <v>0</v>
      </c>
      <c r="P4" s="4">
        <v>316.69</v>
      </c>
      <c r="Q4" s="4">
        <v>0</v>
      </c>
      <c r="R4" s="4">
        <v>187.92</v>
      </c>
      <c r="S4" s="4">
        <v>0</v>
      </c>
      <c r="T4" s="4">
        <f>SUM(P4:S4)</f>
        <v>504.61</v>
      </c>
      <c r="U4" s="4">
        <v>75.69</v>
      </c>
      <c r="V4" s="4">
        <f t="shared" si="0"/>
        <v>580.29999999999995</v>
      </c>
      <c r="W4" s="3" t="s">
        <v>111</v>
      </c>
      <c r="X4" s="3" t="s">
        <v>29</v>
      </c>
      <c r="Y4" s="3"/>
    </row>
    <row r="5" spans="1:25" x14ac:dyDescent="0.25">
      <c r="A5" s="2">
        <v>44718</v>
      </c>
      <c r="B5" s="3" t="s">
        <v>40</v>
      </c>
      <c r="C5" s="3" t="s">
        <v>41</v>
      </c>
      <c r="D5" s="3" t="s">
        <v>24</v>
      </c>
      <c r="E5" s="3" t="s">
        <v>42</v>
      </c>
      <c r="F5" s="3" t="s">
        <v>26</v>
      </c>
      <c r="G5" s="3" t="s">
        <v>26</v>
      </c>
      <c r="H5" s="3" t="s">
        <v>43</v>
      </c>
      <c r="I5" s="3" t="s">
        <v>44</v>
      </c>
      <c r="J5" s="3" t="s">
        <v>28</v>
      </c>
      <c r="K5" s="3">
        <v>5</v>
      </c>
      <c r="L5" s="3">
        <v>71</v>
      </c>
      <c r="M5" s="3">
        <v>87.13</v>
      </c>
      <c r="N5" s="3">
        <v>88</v>
      </c>
      <c r="O5" s="4">
        <v>0</v>
      </c>
      <c r="P5" s="4">
        <v>186.56</v>
      </c>
      <c r="Q5" s="4">
        <v>0</v>
      </c>
      <c r="R5" s="4">
        <v>110.71</v>
      </c>
      <c r="S5" s="4">
        <v>0</v>
      </c>
      <c r="T5" s="4">
        <f>SUM(P5:S5)</f>
        <v>297.27</v>
      </c>
      <c r="U5" s="4">
        <v>44.59</v>
      </c>
      <c r="V5" s="4">
        <f t="shared" si="0"/>
        <v>341.86</v>
      </c>
      <c r="W5" s="3" t="s">
        <v>111</v>
      </c>
      <c r="X5" s="3" t="s">
        <v>29</v>
      </c>
      <c r="Y5" s="3"/>
    </row>
    <row r="6" spans="1:25" x14ac:dyDescent="0.25">
      <c r="A6" s="2">
        <v>44718</v>
      </c>
      <c r="B6" s="3" t="s">
        <v>45</v>
      </c>
      <c r="C6" s="3" t="s">
        <v>46</v>
      </c>
      <c r="D6" s="3" t="s">
        <v>24</v>
      </c>
      <c r="E6" s="3" t="s">
        <v>47</v>
      </c>
      <c r="F6" s="3" t="s">
        <v>26</v>
      </c>
      <c r="G6" s="3" t="s">
        <v>26</v>
      </c>
      <c r="H6" s="3" t="s">
        <v>43</v>
      </c>
      <c r="I6" s="3" t="s">
        <v>48</v>
      </c>
      <c r="J6" s="3" t="s">
        <v>28</v>
      </c>
      <c r="K6" s="3">
        <v>4</v>
      </c>
      <c r="L6" s="3">
        <v>61</v>
      </c>
      <c r="M6" s="3">
        <v>67.739999999999995</v>
      </c>
      <c r="N6" s="3">
        <v>68</v>
      </c>
      <c r="O6" s="4">
        <v>0</v>
      </c>
      <c r="P6" s="4">
        <v>144.16</v>
      </c>
      <c r="Q6" s="4">
        <v>0</v>
      </c>
      <c r="R6" s="4">
        <v>85.54</v>
      </c>
      <c r="S6" s="4">
        <v>0</v>
      </c>
      <c r="T6" s="4">
        <f>SUM(P6:S6)</f>
        <v>229.7</v>
      </c>
      <c r="U6" s="4">
        <v>34.46</v>
      </c>
      <c r="V6" s="4">
        <f t="shared" si="0"/>
        <v>264.15999999999997</v>
      </c>
      <c r="W6" s="3" t="s">
        <v>111</v>
      </c>
      <c r="X6" s="3" t="s">
        <v>29</v>
      </c>
      <c r="Y6" s="3"/>
    </row>
    <row r="7" spans="1:25" x14ac:dyDescent="0.25">
      <c r="A7" s="2">
        <v>44719</v>
      </c>
      <c r="B7" s="3" t="s">
        <v>49</v>
      </c>
      <c r="C7" s="3" t="s">
        <v>50</v>
      </c>
      <c r="D7" s="3" t="s">
        <v>24</v>
      </c>
      <c r="E7" s="3" t="s">
        <v>37</v>
      </c>
      <c r="F7" s="3" t="s">
        <v>26</v>
      </c>
      <c r="G7" s="3" t="s">
        <v>26</v>
      </c>
      <c r="H7" s="3" t="s">
        <v>38</v>
      </c>
      <c r="I7" s="3" t="s">
        <v>39</v>
      </c>
      <c r="J7" s="3" t="s">
        <v>28</v>
      </c>
      <c r="K7" s="3">
        <v>4</v>
      </c>
      <c r="L7" s="3">
        <v>67</v>
      </c>
      <c r="M7" s="3">
        <v>67.33</v>
      </c>
      <c r="N7" s="3">
        <v>68</v>
      </c>
      <c r="O7" s="4">
        <v>0</v>
      </c>
      <c r="P7" s="4">
        <v>139.84</v>
      </c>
      <c r="Q7" s="4">
        <v>0</v>
      </c>
      <c r="R7" s="4">
        <v>82.98</v>
      </c>
      <c r="S7" s="4">
        <v>0</v>
      </c>
      <c r="T7" s="4">
        <f>SUM(P7:S7)</f>
        <v>222.82</v>
      </c>
      <c r="U7" s="4">
        <v>33.42</v>
      </c>
      <c r="V7" s="4">
        <f t="shared" si="0"/>
        <v>256.24</v>
      </c>
      <c r="W7" s="3" t="s">
        <v>111</v>
      </c>
      <c r="X7" s="3" t="s">
        <v>29</v>
      </c>
      <c r="Y7" s="3"/>
    </row>
    <row r="8" spans="1:25" x14ac:dyDescent="0.25">
      <c r="A8" s="2">
        <v>44719</v>
      </c>
      <c r="B8" s="3" t="s">
        <v>51</v>
      </c>
      <c r="C8" s="3" t="s">
        <v>52</v>
      </c>
      <c r="D8" s="3" t="s">
        <v>24</v>
      </c>
      <c r="E8" s="3" t="s">
        <v>53</v>
      </c>
      <c r="F8" s="3" t="s">
        <v>26</v>
      </c>
      <c r="G8" s="3" t="s">
        <v>26</v>
      </c>
      <c r="H8" s="3" t="s">
        <v>33</v>
      </c>
      <c r="I8" s="3" t="s">
        <v>54</v>
      </c>
      <c r="J8" s="3" t="s">
        <v>28</v>
      </c>
      <c r="K8" s="3">
        <v>3</v>
      </c>
      <c r="L8" s="3">
        <v>70</v>
      </c>
      <c r="M8" s="3">
        <v>51.01</v>
      </c>
      <c r="N8" s="3">
        <v>70</v>
      </c>
      <c r="O8" s="4">
        <v>0</v>
      </c>
      <c r="P8" s="4">
        <v>164.72</v>
      </c>
      <c r="Q8" s="4">
        <v>0</v>
      </c>
      <c r="R8" s="4">
        <v>97.74</v>
      </c>
      <c r="S8" s="4">
        <v>0</v>
      </c>
      <c r="T8" s="4">
        <f>SUM(P8:S8)</f>
        <v>262.45999999999998</v>
      </c>
      <c r="U8" s="4">
        <v>39.369999999999997</v>
      </c>
      <c r="V8" s="4">
        <f t="shared" si="0"/>
        <v>301.83</v>
      </c>
      <c r="W8" s="3" t="s">
        <v>111</v>
      </c>
      <c r="X8" s="3" t="s">
        <v>29</v>
      </c>
      <c r="Y8" s="3"/>
    </row>
    <row r="9" spans="1:25" x14ac:dyDescent="0.25">
      <c r="A9" s="2">
        <v>44719</v>
      </c>
      <c r="B9" s="3" t="s">
        <v>55</v>
      </c>
      <c r="C9" s="3" t="s">
        <v>56</v>
      </c>
      <c r="D9" s="3" t="s">
        <v>24</v>
      </c>
      <c r="E9" s="3" t="s">
        <v>57</v>
      </c>
      <c r="F9" s="3" t="s">
        <v>26</v>
      </c>
      <c r="G9" s="3" t="s">
        <v>26</v>
      </c>
      <c r="H9" s="3" t="s">
        <v>33</v>
      </c>
      <c r="I9" s="3" t="s">
        <v>58</v>
      </c>
      <c r="J9" s="3" t="s">
        <v>28</v>
      </c>
      <c r="K9" s="3">
        <v>3</v>
      </c>
      <c r="L9" s="3">
        <v>60</v>
      </c>
      <c r="M9" s="3">
        <v>43.52</v>
      </c>
      <c r="N9" s="3">
        <v>60</v>
      </c>
      <c r="O9" s="4">
        <v>0</v>
      </c>
      <c r="P9" s="4">
        <v>141.19</v>
      </c>
      <c r="Q9" s="4">
        <v>0</v>
      </c>
      <c r="R9" s="4">
        <v>83.78</v>
      </c>
      <c r="S9" s="4">
        <v>0</v>
      </c>
      <c r="T9" s="4">
        <f>SUM(P9:S9)</f>
        <v>224.97</v>
      </c>
      <c r="U9" s="4">
        <v>33.75</v>
      </c>
      <c r="V9" s="4">
        <f t="shared" si="0"/>
        <v>258.72000000000003</v>
      </c>
      <c r="W9" s="3" t="s">
        <v>111</v>
      </c>
      <c r="X9" s="3" t="s">
        <v>29</v>
      </c>
      <c r="Y9" s="3"/>
    </row>
    <row r="10" spans="1:25" x14ac:dyDescent="0.25">
      <c r="A10" s="2">
        <v>44720</v>
      </c>
      <c r="B10" s="3" t="s">
        <v>59</v>
      </c>
      <c r="C10" s="3" t="s">
        <v>60</v>
      </c>
      <c r="D10" s="3" t="s">
        <v>24</v>
      </c>
      <c r="E10" s="3" t="s">
        <v>47</v>
      </c>
      <c r="F10" s="3" t="s">
        <v>26</v>
      </c>
      <c r="G10" s="3" t="s">
        <v>26</v>
      </c>
      <c r="H10" s="3" t="s">
        <v>43</v>
      </c>
      <c r="I10" s="3" t="s">
        <v>48</v>
      </c>
      <c r="J10" s="3" t="s">
        <v>28</v>
      </c>
      <c r="K10" s="3">
        <v>5</v>
      </c>
      <c r="L10" s="3">
        <v>86</v>
      </c>
      <c r="M10" s="3">
        <v>137.4</v>
      </c>
      <c r="N10" s="3">
        <v>138</v>
      </c>
      <c r="O10" s="4">
        <v>0</v>
      </c>
      <c r="P10" s="4">
        <v>292.56</v>
      </c>
      <c r="Q10" s="4">
        <v>0</v>
      </c>
      <c r="R10" s="4">
        <v>173.61</v>
      </c>
      <c r="S10" s="4">
        <v>0</v>
      </c>
      <c r="T10" s="4">
        <f>SUM(P10:S10)</f>
        <v>466.17</v>
      </c>
      <c r="U10" s="4">
        <v>69.930000000000007</v>
      </c>
      <c r="V10" s="4">
        <f t="shared" si="0"/>
        <v>536.1</v>
      </c>
      <c r="W10" s="3" t="s">
        <v>111</v>
      </c>
      <c r="X10" s="3" t="s">
        <v>29</v>
      </c>
      <c r="Y10" s="3"/>
    </row>
    <row r="11" spans="1:25" x14ac:dyDescent="0.25">
      <c r="A11" s="2">
        <v>44720</v>
      </c>
      <c r="B11" s="3" t="s">
        <v>61</v>
      </c>
      <c r="C11" s="3" t="s">
        <v>62</v>
      </c>
      <c r="D11" s="3" t="s">
        <v>63</v>
      </c>
      <c r="E11" s="3" t="s">
        <v>64</v>
      </c>
      <c r="F11" s="3" t="s">
        <v>33</v>
      </c>
      <c r="G11" s="3" t="s">
        <v>33</v>
      </c>
      <c r="H11" s="3" t="s">
        <v>65</v>
      </c>
      <c r="I11" s="3" t="s">
        <v>66</v>
      </c>
      <c r="J11" s="3" t="s">
        <v>28</v>
      </c>
      <c r="K11" s="3">
        <v>5</v>
      </c>
      <c r="L11" s="3">
        <v>90</v>
      </c>
      <c r="M11" s="3">
        <v>77.540000000000006</v>
      </c>
      <c r="N11" s="3">
        <v>90</v>
      </c>
      <c r="O11" s="4">
        <v>0</v>
      </c>
      <c r="P11" s="4">
        <v>124.02</v>
      </c>
      <c r="Q11" s="4">
        <v>0</v>
      </c>
      <c r="R11" s="4">
        <v>73.599999999999994</v>
      </c>
      <c r="S11" s="4">
        <v>0</v>
      </c>
      <c r="T11" s="4">
        <f>SUM(P11:S11)</f>
        <v>197.62</v>
      </c>
      <c r="U11" s="4">
        <v>29.64</v>
      </c>
      <c r="V11" s="4">
        <f t="shared" si="0"/>
        <v>227.26</v>
      </c>
      <c r="W11" s="3" t="s">
        <v>111</v>
      </c>
      <c r="X11" s="3" t="s">
        <v>29</v>
      </c>
      <c r="Y11" s="3"/>
    </row>
    <row r="12" spans="1:25" x14ac:dyDescent="0.25">
      <c r="A12" s="2">
        <v>44720</v>
      </c>
      <c r="B12" s="3" t="s">
        <v>67</v>
      </c>
      <c r="C12" s="3" t="s">
        <v>62</v>
      </c>
      <c r="D12" s="3" t="s">
        <v>63</v>
      </c>
      <c r="E12" s="3" t="s">
        <v>68</v>
      </c>
      <c r="F12" s="3" t="s">
        <v>33</v>
      </c>
      <c r="G12" s="3" t="s">
        <v>33</v>
      </c>
      <c r="H12" s="3" t="s">
        <v>69</v>
      </c>
      <c r="I12" s="3" t="s">
        <v>69</v>
      </c>
      <c r="J12" s="3" t="s">
        <v>28</v>
      </c>
      <c r="K12" s="3">
        <v>3</v>
      </c>
      <c r="L12" s="3">
        <v>83</v>
      </c>
      <c r="M12" s="3">
        <v>54.72</v>
      </c>
      <c r="N12" s="3">
        <v>83</v>
      </c>
      <c r="O12" s="4">
        <v>0</v>
      </c>
      <c r="P12" s="4">
        <v>211.15</v>
      </c>
      <c r="Q12" s="4">
        <v>0</v>
      </c>
      <c r="R12" s="4">
        <v>125.3</v>
      </c>
      <c r="S12" s="4">
        <v>0</v>
      </c>
      <c r="T12" s="4">
        <f>SUM(P12:S12)</f>
        <v>336.45</v>
      </c>
      <c r="U12" s="4">
        <v>50.47</v>
      </c>
      <c r="V12" s="4">
        <f t="shared" si="0"/>
        <v>386.91999999999996</v>
      </c>
      <c r="W12" s="3" t="s">
        <v>111</v>
      </c>
      <c r="X12" s="3" t="s">
        <v>29</v>
      </c>
      <c r="Y12" s="3"/>
    </row>
    <row r="13" spans="1:25" x14ac:dyDescent="0.25">
      <c r="A13" s="2">
        <v>44720</v>
      </c>
      <c r="B13" s="3" t="s">
        <v>70</v>
      </c>
      <c r="C13" s="3" t="s">
        <v>62</v>
      </c>
      <c r="D13" s="3" t="s">
        <v>63</v>
      </c>
      <c r="E13" s="3" t="s">
        <v>71</v>
      </c>
      <c r="F13" s="3" t="s">
        <v>33</v>
      </c>
      <c r="G13" s="3" t="s">
        <v>33</v>
      </c>
      <c r="H13" s="3" t="s">
        <v>65</v>
      </c>
      <c r="I13" s="3" t="s">
        <v>72</v>
      </c>
      <c r="J13" s="3" t="s">
        <v>28</v>
      </c>
      <c r="K13" s="3">
        <v>5</v>
      </c>
      <c r="L13" s="3">
        <v>115</v>
      </c>
      <c r="M13" s="3">
        <v>102.88</v>
      </c>
      <c r="N13" s="3">
        <v>115</v>
      </c>
      <c r="O13" s="4">
        <v>0</v>
      </c>
      <c r="P13" s="4">
        <v>158.47</v>
      </c>
      <c r="Q13" s="4">
        <v>0</v>
      </c>
      <c r="R13" s="4">
        <v>94.03</v>
      </c>
      <c r="S13" s="4">
        <v>0</v>
      </c>
      <c r="T13" s="4">
        <f>SUM(P13:S13)</f>
        <v>252.5</v>
      </c>
      <c r="U13" s="4">
        <v>37.869999999999997</v>
      </c>
      <c r="V13" s="4">
        <f t="shared" si="0"/>
        <v>290.37</v>
      </c>
      <c r="W13" s="3" t="s">
        <v>111</v>
      </c>
      <c r="X13" s="3" t="s">
        <v>29</v>
      </c>
      <c r="Y13" s="3"/>
    </row>
    <row r="14" spans="1:25" x14ac:dyDescent="0.25">
      <c r="A14" s="2">
        <v>44720</v>
      </c>
      <c r="B14" s="3" t="s">
        <v>73</v>
      </c>
      <c r="C14" s="3" t="s">
        <v>62</v>
      </c>
      <c r="D14" s="3" t="s">
        <v>63</v>
      </c>
      <c r="E14" s="3" t="s">
        <v>74</v>
      </c>
      <c r="F14" s="3" t="s">
        <v>33</v>
      </c>
      <c r="G14" s="3" t="s">
        <v>33</v>
      </c>
      <c r="H14" s="3" t="s">
        <v>75</v>
      </c>
      <c r="I14" s="3" t="s">
        <v>75</v>
      </c>
      <c r="J14" s="3" t="s">
        <v>28</v>
      </c>
      <c r="K14" s="3">
        <v>2</v>
      </c>
      <c r="L14" s="3">
        <v>63</v>
      </c>
      <c r="M14" s="3">
        <v>42.32</v>
      </c>
      <c r="N14" s="3">
        <v>63</v>
      </c>
      <c r="O14" s="4">
        <v>0</v>
      </c>
      <c r="P14" s="4">
        <v>140.24</v>
      </c>
      <c r="Q14" s="4">
        <v>0</v>
      </c>
      <c r="R14" s="4">
        <v>83.22</v>
      </c>
      <c r="S14" s="4">
        <v>0</v>
      </c>
      <c r="T14" s="4">
        <f>SUM(P14:S14)</f>
        <v>223.46</v>
      </c>
      <c r="U14" s="4">
        <v>33.520000000000003</v>
      </c>
      <c r="V14" s="4">
        <f t="shared" si="0"/>
        <v>256.98</v>
      </c>
      <c r="W14" s="3" t="s">
        <v>111</v>
      </c>
      <c r="X14" s="3" t="s">
        <v>29</v>
      </c>
      <c r="Y14" s="3"/>
    </row>
    <row r="15" spans="1:25" x14ac:dyDescent="0.25">
      <c r="A15" s="2">
        <v>44720</v>
      </c>
      <c r="B15" s="3" t="s">
        <v>76</v>
      </c>
      <c r="C15" s="3" t="s">
        <v>62</v>
      </c>
      <c r="D15" s="3" t="s">
        <v>63</v>
      </c>
      <c r="E15" s="3" t="s">
        <v>77</v>
      </c>
      <c r="F15" s="3" t="s">
        <v>33</v>
      </c>
      <c r="G15" s="3" t="s">
        <v>33</v>
      </c>
      <c r="H15" s="3" t="s">
        <v>65</v>
      </c>
      <c r="I15" s="3" t="s">
        <v>78</v>
      </c>
      <c r="J15" s="3" t="s">
        <v>28</v>
      </c>
      <c r="K15" s="3">
        <v>4</v>
      </c>
      <c r="L15" s="3">
        <v>76</v>
      </c>
      <c r="M15" s="3">
        <v>66.63</v>
      </c>
      <c r="N15" s="3">
        <v>76</v>
      </c>
      <c r="O15" s="4">
        <v>0</v>
      </c>
      <c r="P15" s="4">
        <v>104.73</v>
      </c>
      <c r="Q15" s="4">
        <v>0</v>
      </c>
      <c r="R15" s="4">
        <v>62.15</v>
      </c>
      <c r="S15" s="4">
        <v>0</v>
      </c>
      <c r="T15" s="4">
        <f>SUM(P15:S15)</f>
        <v>166.88</v>
      </c>
      <c r="U15" s="4">
        <v>25.03</v>
      </c>
      <c r="V15" s="4">
        <f t="shared" si="0"/>
        <v>191.91</v>
      </c>
      <c r="W15" s="3" t="s">
        <v>111</v>
      </c>
      <c r="X15" s="3" t="s">
        <v>29</v>
      </c>
      <c r="Y15" s="3"/>
    </row>
    <row r="16" spans="1:25" x14ac:dyDescent="0.25">
      <c r="A16" s="2">
        <v>44725</v>
      </c>
      <c r="B16" s="3" t="s">
        <v>79</v>
      </c>
      <c r="C16" s="3" t="s">
        <v>80</v>
      </c>
      <c r="D16" s="3" t="s">
        <v>63</v>
      </c>
      <c r="E16" s="3" t="s">
        <v>81</v>
      </c>
      <c r="F16" s="3" t="s">
        <v>33</v>
      </c>
      <c r="G16" s="3" t="s">
        <v>33</v>
      </c>
      <c r="H16" s="3" t="s">
        <v>65</v>
      </c>
      <c r="I16" s="3" t="s">
        <v>82</v>
      </c>
      <c r="J16" s="3" t="s">
        <v>28</v>
      </c>
      <c r="K16" s="3">
        <v>7</v>
      </c>
      <c r="L16" s="3">
        <v>226</v>
      </c>
      <c r="M16" s="3">
        <v>148.12</v>
      </c>
      <c r="N16" s="3">
        <v>226</v>
      </c>
      <c r="O16" s="4">
        <v>0</v>
      </c>
      <c r="P16" s="4">
        <v>311.43</v>
      </c>
      <c r="Q16" s="4">
        <v>0</v>
      </c>
      <c r="R16" s="4">
        <v>184.8</v>
      </c>
      <c r="S16" s="4">
        <v>0</v>
      </c>
      <c r="T16" s="4">
        <f>SUM(P16:S16)</f>
        <v>496.23</v>
      </c>
      <c r="U16" s="4">
        <v>74.430000000000007</v>
      </c>
      <c r="V16" s="4">
        <f t="shared" si="0"/>
        <v>570.66000000000008</v>
      </c>
      <c r="W16" s="3" t="s">
        <v>111</v>
      </c>
      <c r="X16" s="3" t="s">
        <v>29</v>
      </c>
      <c r="Y16" s="3"/>
    </row>
    <row r="17" spans="1:25" x14ac:dyDescent="0.25">
      <c r="A17" s="2">
        <v>44725</v>
      </c>
      <c r="B17" s="3" t="s">
        <v>83</v>
      </c>
      <c r="C17" s="3" t="s">
        <v>84</v>
      </c>
      <c r="D17" s="3" t="s">
        <v>63</v>
      </c>
      <c r="E17" s="3" t="s">
        <v>85</v>
      </c>
      <c r="F17" s="3" t="s">
        <v>33</v>
      </c>
      <c r="G17" s="3" t="s">
        <v>33</v>
      </c>
      <c r="H17" s="3" t="s">
        <v>65</v>
      </c>
      <c r="I17" s="3" t="s">
        <v>66</v>
      </c>
      <c r="J17" s="3" t="s">
        <v>28</v>
      </c>
      <c r="K17" s="3">
        <v>6</v>
      </c>
      <c r="L17" s="3">
        <v>136</v>
      </c>
      <c r="M17" s="3">
        <v>121.16</v>
      </c>
      <c r="N17" s="3">
        <v>136</v>
      </c>
      <c r="O17" s="4">
        <v>0</v>
      </c>
      <c r="P17" s="4">
        <v>187.41</v>
      </c>
      <c r="Q17" s="4">
        <v>0</v>
      </c>
      <c r="R17" s="4">
        <v>111.2</v>
      </c>
      <c r="S17" s="4">
        <v>0</v>
      </c>
      <c r="T17" s="4">
        <f>SUM(P17:S17)</f>
        <v>298.61</v>
      </c>
      <c r="U17" s="4">
        <v>44.8</v>
      </c>
      <c r="V17" s="4">
        <f t="shared" si="0"/>
        <v>343.41</v>
      </c>
      <c r="W17" s="3" t="s">
        <v>111</v>
      </c>
      <c r="X17" s="3" t="s">
        <v>29</v>
      </c>
      <c r="Y17" s="3"/>
    </row>
    <row r="18" spans="1:25" x14ac:dyDescent="0.25">
      <c r="A18" s="2">
        <v>44725</v>
      </c>
      <c r="B18" s="3" t="s">
        <v>86</v>
      </c>
      <c r="C18" s="3" t="s">
        <v>84</v>
      </c>
      <c r="D18" s="3" t="s">
        <v>63</v>
      </c>
      <c r="E18" s="3" t="s">
        <v>87</v>
      </c>
      <c r="F18" s="3" t="s">
        <v>33</v>
      </c>
      <c r="G18" s="3" t="s">
        <v>33</v>
      </c>
      <c r="H18" s="3" t="s">
        <v>69</v>
      </c>
      <c r="I18" s="3" t="s">
        <v>69</v>
      </c>
      <c r="J18" s="3" t="s">
        <v>28</v>
      </c>
      <c r="K18" s="3">
        <v>5</v>
      </c>
      <c r="L18" s="3">
        <v>126</v>
      </c>
      <c r="M18" s="3">
        <v>100</v>
      </c>
      <c r="N18" s="3">
        <v>126</v>
      </c>
      <c r="O18" s="4">
        <v>0</v>
      </c>
      <c r="P18" s="4">
        <v>320.54000000000002</v>
      </c>
      <c r="Q18" s="4">
        <v>0</v>
      </c>
      <c r="R18" s="4">
        <v>190.21</v>
      </c>
      <c r="S18" s="4">
        <v>0</v>
      </c>
      <c r="T18" s="4">
        <f>SUM(P18:S18)</f>
        <v>510.75</v>
      </c>
      <c r="U18" s="4">
        <v>76.62</v>
      </c>
      <c r="V18" s="4">
        <f t="shared" si="0"/>
        <v>587.37</v>
      </c>
      <c r="W18" s="3" t="s">
        <v>111</v>
      </c>
      <c r="X18" s="3" t="s">
        <v>29</v>
      </c>
      <c r="Y18" s="3"/>
    </row>
    <row r="19" spans="1:25" x14ac:dyDescent="0.25">
      <c r="A19" s="2">
        <v>44725</v>
      </c>
      <c r="B19" s="3" t="s">
        <v>88</v>
      </c>
      <c r="C19" s="3" t="s">
        <v>84</v>
      </c>
      <c r="D19" s="3" t="s">
        <v>63</v>
      </c>
      <c r="E19" s="3" t="s">
        <v>77</v>
      </c>
      <c r="F19" s="3" t="s">
        <v>33</v>
      </c>
      <c r="G19" s="3" t="s">
        <v>33</v>
      </c>
      <c r="H19" s="3" t="s">
        <v>65</v>
      </c>
      <c r="I19" s="3" t="s">
        <v>78</v>
      </c>
      <c r="J19" s="3" t="s">
        <v>28</v>
      </c>
      <c r="K19" s="3">
        <v>3</v>
      </c>
      <c r="L19" s="3">
        <v>78</v>
      </c>
      <c r="M19" s="3">
        <v>57.68</v>
      </c>
      <c r="N19" s="3">
        <v>78</v>
      </c>
      <c r="O19" s="4">
        <v>0</v>
      </c>
      <c r="P19" s="4">
        <v>107.48</v>
      </c>
      <c r="Q19" s="4">
        <v>0</v>
      </c>
      <c r="R19" s="4">
        <v>63.78</v>
      </c>
      <c r="S19" s="4">
        <v>0</v>
      </c>
      <c r="T19" s="4">
        <f>SUM(P19:S19)</f>
        <v>171.26</v>
      </c>
      <c r="U19" s="4">
        <v>25.69</v>
      </c>
      <c r="V19" s="4">
        <f t="shared" si="0"/>
        <v>196.95</v>
      </c>
      <c r="W19" s="3" t="s">
        <v>111</v>
      </c>
      <c r="X19" s="3" t="s">
        <v>29</v>
      </c>
      <c r="Y19" s="3"/>
    </row>
    <row r="20" spans="1:25" x14ac:dyDescent="0.25">
      <c r="A20" s="2">
        <v>44725</v>
      </c>
      <c r="B20" s="3" t="s">
        <v>89</v>
      </c>
      <c r="C20" s="3" t="s">
        <v>84</v>
      </c>
      <c r="D20" s="3" t="s">
        <v>63</v>
      </c>
      <c r="E20" s="3" t="s">
        <v>90</v>
      </c>
      <c r="F20" s="3" t="s">
        <v>33</v>
      </c>
      <c r="G20" s="3" t="s">
        <v>33</v>
      </c>
      <c r="H20" s="3" t="s">
        <v>75</v>
      </c>
      <c r="I20" s="3" t="s">
        <v>75</v>
      </c>
      <c r="J20" s="3" t="s">
        <v>28</v>
      </c>
      <c r="K20" s="3">
        <v>5</v>
      </c>
      <c r="L20" s="3">
        <v>118</v>
      </c>
      <c r="M20" s="3">
        <v>100</v>
      </c>
      <c r="N20" s="3">
        <v>118</v>
      </c>
      <c r="O20" s="4">
        <v>0</v>
      </c>
      <c r="P20" s="4">
        <v>262.67</v>
      </c>
      <c r="Q20" s="4">
        <v>0</v>
      </c>
      <c r="R20" s="4">
        <v>155.86000000000001</v>
      </c>
      <c r="S20" s="4">
        <v>0</v>
      </c>
      <c r="T20" s="4">
        <f>SUM(P20:S20)</f>
        <v>418.53000000000003</v>
      </c>
      <c r="U20" s="4">
        <v>62.78</v>
      </c>
      <c r="V20" s="4">
        <f t="shared" si="0"/>
        <v>481.31000000000006</v>
      </c>
      <c r="W20" s="3" t="s">
        <v>111</v>
      </c>
      <c r="X20" s="3" t="s">
        <v>29</v>
      </c>
      <c r="Y20" s="3"/>
    </row>
    <row r="21" spans="1:25" x14ac:dyDescent="0.25">
      <c r="A21" s="2">
        <v>44726</v>
      </c>
      <c r="B21" s="3" t="s">
        <v>91</v>
      </c>
      <c r="C21" s="3" t="s">
        <v>92</v>
      </c>
      <c r="D21" s="3" t="s">
        <v>24</v>
      </c>
      <c r="E21" s="3" t="s">
        <v>42</v>
      </c>
      <c r="F21" s="3" t="s">
        <v>26</v>
      </c>
      <c r="G21" s="3" t="s">
        <v>26</v>
      </c>
      <c r="H21" s="3" t="s">
        <v>43</v>
      </c>
      <c r="I21" s="3" t="s">
        <v>44</v>
      </c>
      <c r="J21" s="3" t="s">
        <v>28</v>
      </c>
      <c r="K21" s="3">
        <v>3</v>
      </c>
      <c r="L21" s="3">
        <v>59</v>
      </c>
      <c r="M21" s="3">
        <v>105.93</v>
      </c>
      <c r="N21" s="3">
        <v>106</v>
      </c>
      <c r="O21" s="4">
        <v>0</v>
      </c>
      <c r="P21" s="4">
        <v>224.72</v>
      </c>
      <c r="Q21" s="4">
        <v>0</v>
      </c>
      <c r="R21" s="4">
        <v>133.35</v>
      </c>
      <c r="S21" s="4">
        <v>0</v>
      </c>
      <c r="T21" s="4">
        <f>SUM(P21:S21)</f>
        <v>358.07</v>
      </c>
      <c r="U21" s="4">
        <v>53.71</v>
      </c>
      <c r="V21" s="4">
        <f t="shared" si="0"/>
        <v>411.78</v>
      </c>
      <c r="W21" s="3" t="s">
        <v>111</v>
      </c>
      <c r="X21" s="3" t="s">
        <v>29</v>
      </c>
      <c r="Y21" s="3"/>
    </row>
    <row r="22" spans="1:25" x14ac:dyDescent="0.25">
      <c r="A22" s="2">
        <v>44726</v>
      </c>
      <c r="B22" s="3" t="s">
        <v>93</v>
      </c>
      <c r="C22" s="3" t="s">
        <v>94</v>
      </c>
      <c r="D22" s="3" t="s">
        <v>24</v>
      </c>
      <c r="E22" s="3" t="s">
        <v>47</v>
      </c>
      <c r="F22" s="3" t="s">
        <v>26</v>
      </c>
      <c r="G22" s="3" t="s">
        <v>26</v>
      </c>
      <c r="H22" s="3" t="s">
        <v>43</v>
      </c>
      <c r="I22" s="3" t="s">
        <v>48</v>
      </c>
      <c r="J22" s="3" t="s">
        <v>28</v>
      </c>
      <c r="K22" s="3">
        <v>2</v>
      </c>
      <c r="L22" s="3">
        <v>52</v>
      </c>
      <c r="M22" s="3">
        <v>44.01</v>
      </c>
      <c r="N22" s="3">
        <v>52</v>
      </c>
      <c r="O22" s="4">
        <v>0</v>
      </c>
      <c r="P22" s="4">
        <v>110.24</v>
      </c>
      <c r="Q22" s="4">
        <v>0</v>
      </c>
      <c r="R22" s="4">
        <v>65.41</v>
      </c>
      <c r="S22" s="4">
        <v>0</v>
      </c>
      <c r="T22" s="4">
        <f>SUM(P22:S22)</f>
        <v>175.64999999999998</v>
      </c>
      <c r="U22" s="4">
        <v>26.35</v>
      </c>
      <c r="V22" s="4">
        <f t="shared" si="0"/>
        <v>201.99999999999997</v>
      </c>
      <c r="W22" s="3" t="s">
        <v>111</v>
      </c>
      <c r="X22" s="3" t="s">
        <v>29</v>
      </c>
      <c r="Y22" s="3"/>
    </row>
    <row r="23" spans="1:25" x14ac:dyDescent="0.25">
      <c r="A23" s="2">
        <v>44726</v>
      </c>
      <c r="B23" s="3" t="s">
        <v>95</v>
      </c>
      <c r="C23" s="3" t="s">
        <v>23</v>
      </c>
      <c r="D23" s="3" t="s">
        <v>63</v>
      </c>
      <c r="E23" s="3" t="s">
        <v>81</v>
      </c>
      <c r="F23" s="3" t="s">
        <v>33</v>
      </c>
      <c r="G23" s="3" t="s">
        <v>33</v>
      </c>
      <c r="H23" s="3" t="s">
        <v>65</v>
      </c>
      <c r="I23" s="3" t="s">
        <v>82</v>
      </c>
      <c r="J23" s="3" t="s">
        <v>28</v>
      </c>
      <c r="K23" s="3">
        <v>10</v>
      </c>
      <c r="L23" s="3">
        <v>181</v>
      </c>
      <c r="M23" s="3">
        <v>144.96</v>
      </c>
      <c r="N23" s="3">
        <v>181</v>
      </c>
      <c r="O23" s="4">
        <v>0</v>
      </c>
      <c r="P23" s="4">
        <v>249.42</v>
      </c>
      <c r="Q23" s="4">
        <v>0</v>
      </c>
      <c r="R23" s="4">
        <v>148.01</v>
      </c>
      <c r="S23" s="4">
        <v>0</v>
      </c>
      <c r="T23" s="4">
        <f>SUM(P23:S23)</f>
        <v>397.42999999999995</v>
      </c>
      <c r="U23" s="4">
        <v>59.61</v>
      </c>
      <c r="V23" s="4">
        <f t="shared" si="0"/>
        <v>457.03999999999996</v>
      </c>
      <c r="W23" s="3" t="s">
        <v>111</v>
      </c>
      <c r="X23" s="3" t="s">
        <v>29</v>
      </c>
      <c r="Y23" s="3"/>
    </row>
    <row r="24" spans="1:25" x14ac:dyDescent="0.25">
      <c r="A24" s="2">
        <v>44726</v>
      </c>
      <c r="B24" s="3" t="s">
        <v>96</v>
      </c>
      <c r="C24" s="3" t="s">
        <v>62</v>
      </c>
      <c r="D24" s="3" t="s">
        <v>63</v>
      </c>
      <c r="E24" s="3" t="s">
        <v>97</v>
      </c>
      <c r="F24" s="3" t="s">
        <v>33</v>
      </c>
      <c r="G24" s="3" t="s">
        <v>33</v>
      </c>
      <c r="H24" s="3" t="s">
        <v>33</v>
      </c>
      <c r="I24" s="3" t="s">
        <v>98</v>
      </c>
      <c r="J24" s="3" t="s">
        <v>28</v>
      </c>
      <c r="K24" s="3">
        <v>6</v>
      </c>
      <c r="L24" s="3">
        <v>144</v>
      </c>
      <c r="M24" s="3">
        <v>126.96</v>
      </c>
      <c r="N24" s="3">
        <v>144</v>
      </c>
      <c r="O24" s="4">
        <v>0</v>
      </c>
      <c r="P24" s="4">
        <v>129.74</v>
      </c>
      <c r="Q24" s="4">
        <v>0</v>
      </c>
      <c r="R24" s="4">
        <v>76.989999999999995</v>
      </c>
      <c r="S24" s="4">
        <v>0</v>
      </c>
      <c r="T24" s="4">
        <f>SUM(P24:S24)</f>
        <v>206.73000000000002</v>
      </c>
      <c r="U24" s="4">
        <v>31.01</v>
      </c>
      <c r="V24" s="4">
        <f t="shared" si="0"/>
        <v>237.74</v>
      </c>
      <c r="W24" s="3" t="s">
        <v>111</v>
      </c>
      <c r="X24" s="3" t="s">
        <v>29</v>
      </c>
      <c r="Y24" s="3"/>
    </row>
    <row r="25" spans="1:25" x14ac:dyDescent="0.25">
      <c r="A25" s="2">
        <v>44726</v>
      </c>
      <c r="B25" s="3" t="s">
        <v>99</v>
      </c>
      <c r="C25" s="3" t="s">
        <v>23</v>
      </c>
      <c r="D25" s="3" t="s">
        <v>63</v>
      </c>
      <c r="E25" s="3" t="s">
        <v>100</v>
      </c>
      <c r="F25" s="3" t="s">
        <v>33</v>
      </c>
      <c r="G25" s="3" t="s">
        <v>33</v>
      </c>
      <c r="H25" s="3" t="s">
        <v>101</v>
      </c>
      <c r="I25" s="3" t="s">
        <v>102</v>
      </c>
      <c r="J25" s="3" t="s">
        <v>28</v>
      </c>
      <c r="K25" s="3">
        <v>3</v>
      </c>
      <c r="L25" s="3">
        <v>99</v>
      </c>
      <c r="M25" s="3">
        <v>63.48</v>
      </c>
      <c r="N25" s="3">
        <v>99</v>
      </c>
      <c r="O25" s="4">
        <v>0</v>
      </c>
      <c r="P25" s="4">
        <v>89.2</v>
      </c>
      <c r="Q25" s="4">
        <v>0</v>
      </c>
      <c r="R25" s="4">
        <v>52.93</v>
      </c>
      <c r="S25" s="4">
        <v>0</v>
      </c>
      <c r="T25" s="4">
        <f>SUM(P25:S25)</f>
        <v>142.13</v>
      </c>
      <c r="U25" s="4">
        <v>21.32</v>
      </c>
      <c r="V25" s="4">
        <f t="shared" si="0"/>
        <v>163.44999999999999</v>
      </c>
      <c r="W25" s="3" t="s">
        <v>111</v>
      </c>
      <c r="X25" s="3" t="s">
        <v>29</v>
      </c>
      <c r="Y25" s="3"/>
    </row>
    <row r="26" spans="1:25" x14ac:dyDescent="0.25">
      <c r="A26" s="2">
        <v>44726</v>
      </c>
      <c r="B26" s="3" t="s">
        <v>103</v>
      </c>
      <c r="C26" s="3" t="s">
        <v>23</v>
      </c>
      <c r="D26" s="3" t="s">
        <v>63</v>
      </c>
      <c r="E26" s="3" t="s">
        <v>104</v>
      </c>
      <c r="F26" s="3" t="s">
        <v>33</v>
      </c>
      <c r="G26" s="3" t="s">
        <v>33</v>
      </c>
      <c r="H26" s="3" t="s">
        <v>101</v>
      </c>
      <c r="I26" s="3" t="s">
        <v>102</v>
      </c>
      <c r="J26" s="3" t="s">
        <v>28</v>
      </c>
      <c r="K26" s="3">
        <v>4</v>
      </c>
      <c r="L26" s="3">
        <v>103</v>
      </c>
      <c r="M26" s="3">
        <v>78.84</v>
      </c>
      <c r="N26" s="3">
        <v>103</v>
      </c>
      <c r="O26" s="4">
        <v>0</v>
      </c>
      <c r="P26" s="4">
        <v>92.8</v>
      </c>
      <c r="Q26" s="4">
        <v>0</v>
      </c>
      <c r="R26" s="4">
        <v>55.07</v>
      </c>
      <c r="S26" s="4">
        <v>0</v>
      </c>
      <c r="T26" s="4">
        <f>SUM(P26:S26)</f>
        <v>147.87</v>
      </c>
      <c r="U26" s="4">
        <v>22.18</v>
      </c>
      <c r="V26" s="4">
        <f t="shared" si="0"/>
        <v>170.05</v>
      </c>
      <c r="W26" s="3" t="s">
        <v>111</v>
      </c>
      <c r="X26" s="3" t="s">
        <v>29</v>
      </c>
      <c r="Y26" s="3"/>
    </row>
    <row r="27" spans="1:25" x14ac:dyDescent="0.25">
      <c r="A27" s="2">
        <v>44726</v>
      </c>
      <c r="B27" s="3" t="s">
        <v>105</v>
      </c>
      <c r="C27" s="3" t="s">
        <v>23</v>
      </c>
      <c r="D27" s="3" t="s">
        <v>63</v>
      </c>
      <c r="E27" s="3" t="s">
        <v>106</v>
      </c>
      <c r="F27" s="3" t="s">
        <v>33</v>
      </c>
      <c r="G27" s="3" t="s">
        <v>33</v>
      </c>
      <c r="H27" s="3" t="s">
        <v>33</v>
      </c>
      <c r="I27" s="3" t="s">
        <v>107</v>
      </c>
      <c r="J27" s="3" t="s">
        <v>28</v>
      </c>
      <c r="K27" s="3">
        <v>5</v>
      </c>
      <c r="L27" s="3">
        <v>120</v>
      </c>
      <c r="M27" s="3">
        <v>76.8</v>
      </c>
      <c r="N27" s="3">
        <v>120</v>
      </c>
      <c r="O27" s="4">
        <v>0</v>
      </c>
      <c r="P27" s="4">
        <v>108.12</v>
      </c>
      <c r="Q27" s="4">
        <v>0</v>
      </c>
      <c r="R27" s="4">
        <v>64.16</v>
      </c>
      <c r="S27" s="4">
        <v>0</v>
      </c>
      <c r="T27" s="4">
        <f>SUM(P27:S27)</f>
        <v>172.28</v>
      </c>
      <c r="U27" s="4">
        <v>25.84</v>
      </c>
      <c r="V27" s="4">
        <f t="shared" si="0"/>
        <v>198.12</v>
      </c>
      <c r="W27" s="3" t="s">
        <v>111</v>
      </c>
      <c r="X27" s="3" t="s">
        <v>29</v>
      </c>
      <c r="Y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2022-06-15T11:13:02Z</dcterms:created>
  <dcterms:modified xsi:type="dcterms:W3CDTF">2022-06-15T17:53:05Z</dcterms:modified>
</cp:coreProperties>
</file>