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  <sheet name="Sheet2" sheetId="2" r:id="rId2"/>
  </sheets>
  <definedNames>
    <definedName name="_xlnm._FilterDatabase" localSheetId="0" hidden="1">Sheet1!$P$1:$P$43</definedName>
  </definedNames>
  <calcPr calcId="145621"/>
</workbook>
</file>

<file path=xl/calcChain.xml><?xml version="1.0" encoding="utf-8"?>
<calcChain xmlns="http://schemas.openxmlformats.org/spreadsheetml/2006/main">
  <c r="T20" i="1" l="1"/>
  <c r="V20" i="1" s="1"/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1" i="1"/>
  <c r="V21" i="1" s="1"/>
  <c r="T22" i="1"/>
  <c r="V22" i="1" s="1"/>
  <c r="T23" i="1"/>
  <c r="V23" i="1" s="1"/>
  <c r="T24" i="1"/>
  <c r="V24" i="1" s="1"/>
  <c r="T25" i="1"/>
  <c r="V25" i="1" s="1"/>
  <c r="T2" i="1"/>
  <c r="V2" i="1" l="1"/>
</calcChain>
</file>

<file path=xl/sharedStrings.xml><?xml version="1.0" encoding="utf-8"?>
<sst xmlns="http://schemas.openxmlformats.org/spreadsheetml/2006/main" count="267" uniqueCount="101">
  <si>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</si>
  <si>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</si>
  <si>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</si>
  <si>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</si>
  <si>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</si>
  <si>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</si>
  <si>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</si>
  <si>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</si>
  <si>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</si>
  <si>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</si>
  <si>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</si>
  <si>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</si>
  <si>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</si>
  <si>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</si>
  <si>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</si>
  <si>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</si>
  <si>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</si>
  <si>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</si>
  <si>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</si>
  <si>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</si>
  <si>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</si>
  <si>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</si>
  <si>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</si>
  <si>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</si>
  <si>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</si>
  <si>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2353928</t>
  </si>
  <si>
    <t>PRIONTEX DURBAN</t>
  </si>
  <si>
    <t>JNB</t>
  </si>
  <si>
    <t>DBN</t>
  </si>
  <si>
    <t>MOUNT EDGECOMBE</t>
  </si>
  <si>
    <t>DOOR</t>
  </si>
  <si>
    <t>MOV001</t>
  </si>
  <si>
    <t>2353927</t>
  </si>
  <si>
    <t>PRIONTEX PE</t>
  </si>
  <si>
    <t>PLZ</t>
  </si>
  <si>
    <t>NEAVE IND AREA</t>
  </si>
  <si>
    <t>2147270</t>
  </si>
  <si>
    <t>IE GLOBAL</t>
  </si>
  <si>
    <t>SHELL OVERPORT MOTORS</t>
  </si>
  <si>
    <t>CPT</t>
  </si>
  <si>
    <t>OVERPORT</t>
  </si>
  <si>
    <t>2242520</t>
  </si>
  <si>
    <t>JOSEPH</t>
  </si>
  <si>
    <t>SNACKS WORKS</t>
  </si>
  <si>
    <t>NATIONAL BRANDS</t>
  </si>
  <si>
    <t>BRYANSTON</t>
  </si>
  <si>
    <t>2147269</t>
  </si>
  <si>
    <t>MORNE WAREHOUSE</t>
  </si>
  <si>
    <t>LORRAINE</t>
  </si>
  <si>
    <t>2297784</t>
  </si>
  <si>
    <t>GABLER MEDICAL</t>
  </si>
  <si>
    <t>NETCARE PARKLANE HOSPITAL</t>
  </si>
  <si>
    <t>PARKTOWN (JNB)</t>
  </si>
  <si>
    <t>2315879</t>
  </si>
  <si>
    <t>PRIONTEX CAPE</t>
  </si>
  <si>
    <t>WYNBERG</t>
  </si>
  <si>
    <t>2214039</t>
  </si>
  <si>
    <t>PRIONTEX DBN</t>
  </si>
  <si>
    <t>2147247</t>
  </si>
  <si>
    <t>PICK AND PAY KZN DC</t>
  </si>
  <si>
    <t>WESTMEAD (DUR) PINETOWN</t>
  </si>
  <si>
    <t>2294536</t>
  </si>
  <si>
    <t>SPAR KWIKSPAR SPYROS</t>
  </si>
  <si>
    <t>EPPING</t>
  </si>
  <si>
    <t>2386701</t>
  </si>
  <si>
    <t>COEGA</t>
  </si>
  <si>
    <t>2386691</t>
  </si>
  <si>
    <t>2147249</t>
  </si>
  <si>
    <t>SPAR  SUPERSPAR  KNYSNA</t>
  </si>
  <si>
    <t>GRJ</t>
  </si>
  <si>
    <t>KNYSNA</t>
  </si>
  <si>
    <t>2147248</t>
  </si>
  <si>
    <t>TOPS@ SPAR  VICTORY</t>
  </si>
  <si>
    <t>AMANZIMTOTI</t>
  </si>
  <si>
    <t>2147250</t>
  </si>
  <si>
    <t>MORNES WAREHOUSE</t>
  </si>
  <si>
    <t>2294875</t>
  </si>
  <si>
    <t>MAITLAND</t>
  </si>
  <si>
    <t>2297785</t>
  </si>
  <si>
    <t>PHOLELA C.H.C</t>
  </si>
  <si>
    <t>BULWER</t>
  </si>
  <si>
    <t>2321648</t>
  </si>
  <si>
    <t>GRO BEVERAGE SOLUTIONS</t>
  </si>
  <si>
    <t>2297787</t>
  </si>
  <si>
    <t>MEDUNSA ORAL AND DENTAL</t>
  </si>
  <si>
    <t>PTA</t>
  </si>
  <si>
    <t>PRETORIA</t>
  </si>
  <si>
    <t>2297786</t>
  </si>
  <si>
    <t>COSMOS HOSPITAL</t>
  </si>
  <si>
    <t>WITBANK</t>
  </si>
  <si>
    <t>2147251</t>
  </si>
  <si>
    <t>2386700</t>
  </si>
  <si>
    <t>2297788</t>
  </si>
  <si>
    <t>JOB SHIMANKANA TABANE HOSPITAL</t>
  </si>
  <si>
    <t>RUSTENBURG</t>
  </si>
  <si>
    <t>PRIONTEX</t>
  </si>
  <si>
    <t>2353610</t>
  </si>
  <si>
    <t>SAME DAY DELIVERY</t>
  </si>
  <si>
    <t xml:space="preserve">THULANI </t>
  </si>
  <si>
    <t>STRYDOMPARK</t>
  </si>
  <si>
    <t>INV290405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</si>
</sst>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workbookViewId="0">
      <selection activeCell="A2" sqref="A2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8.85546875" bestFit="1" customWidth="1"/>
    <col min="4" max="4" width="22.85546875" bestFit="1" customWidth="1"/>
    <col min="5" max="5" width="34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.140625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45120</v>
      </c>
      <c r="B2" s="3" t="s">
        <v>58</v>
      </c>
      <c r="C2" s="3"/>
      <c r="D2" s="3" t="s">
        <v>37</v>
      </c>
      <c r="E2" s="3" t="s">
        <v>59</v>
      </c>
      <c r="F2" s="3" t="s">
        <v>39</v>
      </c>
      <c r="G2" s="3" t="s">
        <v>39</v>
      </c>
      <c r="H2" s="3" t="s">
        <v>28</v>
      </c>
      <c r="I2" s="3" t="s">
        <v>60</v>
      </c>
      <c r="J2" s="3" t="s">
        <v>30</v>
      </c>
      <c r="K2" s="3">
        <v>3</v>
      </c>
      <c r="L2" s="3">
        <v>47</v>
      </c>
      <c r="M2" s="3">
        <v>16.59</v>
      </c>
      <c r="N2" s="3">
        <v>47</v>
      </c>
      <c r="O2" s="4">
        <v>0</v>
      </c>
      <c r="P2" s="4">
        <v>119.88</v>
      </c>
      <c r="Q2" s="4">
        <v>0</v>
      </c>
      <c r="R2" s="4">
        <v>54.35</v>
      </c>
      <c r="S2" s="4">
        <v>0</v>
      </c>
      <c r="T2" s="4">
        <f>SUM(P2:S2)</f>
        <v>174.23</v>
      </c>
      <c r="U2" s="4">
        <v>26.13</v>
      </c>
      <c r="V2" s="4">
        <f>SUM(T2:U2)</f>
        <v>200.35999999999999</v>
      </c>
      <c r="W2" s="3" t="s">
        <v>100</v>
      </c>
      <c r="X2" s="3" t="s">
        <v>31</v>
      </c>
      <c r="Y2" s="3"/>
    </row>
    <row r="3" spans="1:25" x14ac:dyDescent="0.25">
      <c r="A3" s="2">
        <v>45125</v>
      </c>
      <c r="B3" s="3" t="s">
        <v>71</v>
      </c>
      <c r="C3" s="3"/>
      <c r="D3" s="3" t="s">
        <v>37</v>
      </c>
      <c r="E3" s="3" t="s">
        <v>72</v>
      </c>
      <c r="F3" s="3" t="s">
        <v>39</v>
      </c>
      <c r="G3" s="3" t="s">
        <v>39</v>
      </c>
      <c r="H3" s="3" t="s">
        <v>28</v>
      </c>
      <c r="I3" s="3" t="s">
        <v>73</v>
      </c>
      <c r="J3" s="3" t="s">
        <v>30</v>
      </c>
      <c r="K3" s="3">
        <v>1</v>
      </c>
      <c r="L3" s="3">
        <v>4</v>
      </c>
      <c r="M3" s="3">
        <v>4.0999999999999996</v>
      </c>
      <c r="N3" s="3">
        <v>5</v>
      </c>
      <c r="O3" s="4">
        <v>0</v>
      </c>
      <c r="P3" s="4">
        <v>70.59</v>
      </c>
      <c r="Q3" s="4">
        <v>0</v>
      </c>
      <c r="R3" s="4">
        <v>65.7</v>
      </c>
      <c r="S3" s="4">
        <v>74.31</v>
      </c>
      <c r="T3" s="4">
        <f>SUM(P3:S3)</f>
        <v>210.60000000000002</v>
      </c>
      <c r="U3" s="4">
        <v>31.58</v>
      </c>
      <c r="V3" s="8">
        <f t="shared" ref="V3:V25" si="0">SUM(T3:U3)</f>
        <v>242.18</v>
      </c>
      <c r="W3" s="7" t="s">
        <v>100</v>
      </c>
      <c r="X3" s="3" t="s">
        <v>31</v>
      </c>
      <c r="Y3" s="3"/>
    </row>
    <row r="4" spans="1:25" x14ac:dyDescent="0.25">
      <c r="A4" s="2">
        <v>45125</v>
      </c>
      <c r="B4" s="3" t="s">
        <v>67</v>
      </c>
      <c r="C4" s="3"/>
      <c r="D4" s="3" t="s">
        <v>37</v>
      </c>
      <c r="E4" s="3" t="s">
        <v>68</v>
      </c>
      <c r="F4" s="3" t="s">
        <v>39</v>
      </c>
      <c r="G4" s="3" t="s">
        <v>39</v>
      </c>
      <c r="H4" s="3" t="s">
        <v>69</v>
      </c>
      <c r="I4" s="3" t="s">
        <v>70</v>
      </c>
      <c r="J4" s="3" t="s">
        <v>30</v>
      </c>
      <c r="K4" s="3">
        <v>1</v>
      </c>
      <c r="L4" s="3">
        <v>6</v>
      </c>
      <c r="M4" s="3">
        <v>9.86</v>
      </c>
      <c r="N4" s="3">
        <v>10</v>
      </c>
      <c r="O4" s="4">
        <v>0</v>
      </c>
      <c r="P4" s="4">
        <v>134.83000000000001</v>
      </c>
      <c r="Q4" s="4">
        <v>0</v>
      </c>
      <c r="R4" s="4">
        <v>94.83</v>
      </c>
      <c r="S4" s="8">
        <v>74.31</v>
      </c>
      <c r="T4" s="4">
        <f>SUM(P4:S4)</f>
        <v>303.97000000000003</v>
      </c>
      <c r="U4" s="4">
        <v>45.6</v>
      </c>
      <c r="V4" s="8">
        <f t="shared" si="0"/>
        <v>349.57000000000005</v>
      </c>
      <c r="W4" s="7" t="s">
        <v>100</v>
      </c>
      <c r="X4" s="3" t="s">
        <v>31</v>
      </c>
      <c r="Y4" s="3"/>
    </row>
    <row r="5" spans="1:25" x14ac:dyDescent="0.25">
      <c r="A5" s="2">
        <v>45126</v>
      </c>
      <c r="B5" s="3" t="s">
        <v>74</v>
      </c>
      <c r="C5" s="3"/>
      <c r="D5" s="3" t="s">
        <v>37</v>
      </c>
      <c r="E5" s="3" t="s">
        <v>75</v>
      </c>
      <c r="F5" s="3" t="s">
        <v>39</v>
      </c>
      <c r="G5" s="3" t="s">
        <v>39</v>
      </c>
      <c r="H5" s="3" t="s">
        <v>34</v>
      </c>
      <c r="I5" s="3" t="s">
        <v>48</v>
      </c>
      <c r="J5" s="3" t="s">
        <v>30</v>
      </c>
      <c r="K5" s="3">
        <v>10</v>
      </c>
      <c r="L5" s="3">
        <v>98</v>
      </c>
      <c r="M5" s="3">
        <v>79.459999999999994</v>
      </c>
      <c r="N5" s="3">
        <v>98</v>
      </c>
      <c r="O5" s="4">
        <v>0</v>
      </c>
      <c r="P5" s="4">
        <v>220.23</v>
      </c>
      <c r="Q5" s="4">
        <v>0</v>
      </c>
      <c r="R5" s="4">
        <v>99.85</v>
      </c>
      <c r="S5" s="4">
        <v>0</v>
      </c>
      <c r="T5" s="4">
        <f>SUM(P5:S5)</f>
        <v>320.08</v>
      </c>
      <c r="U5" s="4">
        <v>48.01</v>
      </c>
      <c r="V5" s="8">
        <f t="shared" si="0"/>
        <v>368.09</v>
      </c>
      <c r="W5" s="7" t="s">
        <v>100</v>
      </c>
      <c r="X5" s="3" t="s">
        <v>31</v>
      </c>
      <c r="Y5" s="3"/>
    </row>
    <row r="6" spans="1:25" x14ac:dyDescent="0.25">
      <c r="A6" s="2">
        <v>45128</v>
      </c>
      <c r="B6" s="3" t="s">
        <v>90</v>
      </c>
      <c r="C6" s="3"/>
      <c r="D6" s="3" t="s">
        <v>37</v>
      </c>
      <c r="E6" s="3" t="s">
        <v>75</v>
      </c>
      <c r="F6" s="3" t="s">
        <v>39</v>
      </c>
      <c r="G6" s="3" t="s">
        <v>39</v>
      </c>
      <c r="H6" s="3" t="s">
        <v>34</v>
      </c>
      <c r="I6" s="3" t="s">
        <v>48</v>
      </c>
      <c r="J6" s="3" t="s">
        <v>30</v>
      </c>
      <c r="K6" s="3">
        <v>6</v>
      </c>
      <c r="L6" s="3">
        <v>58</v>
      </c>
      <c r="M6" s="3">
        <v>47.95</v>
      </c>
      <c r="N6" s="3">
        <v>58</v>
      </c>
      <c r="O6" s="4">
        <v>0</v>
      </c>
      <c r="P6" s="4">
        <v>130.34</v>
      </c>
      <c r="Q6" s="4">
        <v>0</v>
      </c>
      <c r="R6" s="4">
        <v>59.09</v>
      </c>
      <c r="S6" s="4">
        <v>0</v>
      </c>
      <c r="T6" s="4">
        <f>SUM(P6:S6)</f>
        <v>189.43</v>
      </c>
      <c r="U6" s="4">
        <v>28.42</v>
      </c>
      <c r="V6" s="8">
        <f t="shared" si="0"/>
        <v>217.85000000000002</v>
      </c>
      <c r="W6" s="7" t="s">
        <v>100</v>
      </c>
      <c r="X6" s="3" t="s">
        <v>31</v>
      </c>
      <c r="Y6" s="3"/>
    </row>
    <row r="7" spans="1:25" x14ac:dyDescent="0.25">
      <c r="A7" s="2">
        <v>45113</v>
      </c>
      <c r="B7" s="3" t="s">
        <v>46</v>
      </c>
      <c r="C7" s="3"/>
      <c r="D7" s="3" t="s">
        <v>37</v>
      </c>
      <c r="E7" s="3" t="s">
        <v>47</v>
      </c>
      <c r="F7" s="3" t="s">
        <v>39</v>
      </c>
      <c r="G7" s="3" t="s">
        <v>39</v>
      </c>
      <c r="H7" s="3" t="s">
        <v>34</v>
      </c>
      <c r="I7" s="3" t="s">
        <v>48</v>
      </c>
      <c r="J7" s="3" t="s">
        <v>30</v>
      </c>
      <c r="K7" s="3">
        <v>7</v>
      </c>
      <c r="L7" s="3">
        <v>101</v>
      </c>
      <c r="M7" s="3">
        <v>72.87</v>
      </c>
      <c r="N7" s="3">
        <v>101</v>
      </c>
      <c r="O7" s="4">
        <v>0</v>
      </c>
      <c r="P7" s="4">
        <v>226.97</v>
      </c>
      <c r="Q7" s="4">
        <v>0</v>
      </c>
      <c r="R7" s="4">
        <v>102.91</v>
      </c>
      <c r="S7" s="4">
        <v>0</v>
      </c>
      <c r="T7" s="4">
        <f>SUM(P7:S7)</f>
        <v>329.88</v>
      </c>
      <c r="U7" s="4">
        <v>49.48</v>
      </c>
      <c r="V7" s="8">
        <f t="shared" si="0"/>
        <v>379.36</v>
      </c>
      <c r="W7" s="7" t="s">
        <v>100</v>
      </c>
      <c r="X7" s="3" t="s">
        <v>31</v>
      </c>
      <c r="Y7" s="3"/>
    </row>
    <row r="8" spans="1:25" x14ac:dyDescent="0.25">
      <c r="A8" s="2">
        <v>45111</v>
      </c>
      <c r="B8" s="3" t="s">
        <v>36</v>
      </c>
      <c r="C8" s="3"/>
      <c r="D8" s="3" t="s">
        <v>37</v>
      </c>
      <c r="E8" s="3" t="s">
        <v>38</v>
      </c>
      <c r="F8" s="3" t="s">
        <v>39</v>
      </c>
      <c r="G8" s="3" t="s">
        <v>39</v>
      </c>
      <c r="H8" s="3" t="s">
        <v>28</v>
      </c>
      <c r="I8" s="3" t="s">
        <v>40</v>
      </c>
      <c r="J8" s="3" t="s">
        <v>30</v>
      </c>
      <c r="K8" s="3">
        <v>1</v>
      </c>
      <c r="L8" s="3">
        <v>10</v>
      </c>
      <c r="M8" s="3">
        <v>6.88</v>
      </c>
      <c r="N8" s="3">
        <v>10</v>
      </c>
      <c r="O8" s="4">
        <v>0</v>
      </c>
      <c r="P8" s="8">
        <v>70.59</v>
      </c>
      <c r="Q8" s="4">
        <v>0</v>
      </c>
      <c r="R8" s="4">
        <v>31.66</v>
      </c>
      <c r="S8" s="4">
        <v>0</v>
      </c>
      <c r="T8" s="4">
        <f>SUM(P8:S8)</f>
        <v>102.25</v>
      </c>
      <c r="U8" s="4">
        <v>15.35</v>
      </c>
      <c r="V8" s="8">
        <f t="shared" si="0"/>
        <v>117.6</v>
      </c>
      <c r="W8" s="7" t="s">
        <v>100</v>
      </c>
      <c r="X8" s="3" t="s">
        <v>31</v>
      </c>
      <c r="Y8" s="3"/>
    </row>
    <row r="9" spans="1:25" x14ac:dyDescent="0.25">
      <c r="A9" s="2">
        <v>45118</v>
      </c>
      <c r="B9" s="3" t="s">
        <v>56</v>
      </c>
      <c r="C9" s="3"/>
      <c r="D9" s="3" t="s">
        <v>95</v>
      </c>
      <c r="E9" s="3" t="s">
        <v>57</v>
      </c>
      <c r="F9" s="3" t="s">
        <v>27</v>
      </c>
      <c r="G9" s="3" t="s">
        <v>27</v>
      </c>
      <c r="H9" s="3" t="s">
        <v>28</v>
      </c>
      <c r="I9" s="3" t="s">
        <v>29</v>
      </c>
      <c r="J9" s="3" t="s">
        <v>30</v>
      </c>
      <c r="K9" s="3">
        <v>1</v>
      </c>
      <c r="L9" s="3">
        <v>12.6</v>
      </c>
      <c r="M9" s="3">
        <v>13.18</v>
      </c>
      <c r="N9" s="3">
        <v>14</v>
      </c>
      <c r="O9" s="4">
        <v>0</v>
      </c>
      <c r="P9" s="8">
        <v>70.59</v>
      </c>
      <c r="Q9" s="4">
        <v>0</v>
      </c>
      <c r="R9" s="4">
        <v>32</v>
      </c>
      <c r="S9" s="4">
        <v>0</v>
      </c>
      <c r="T9" s="4">
        <f>SUM(P9:S9)</f>
        <v>102.59</v>
      </c>
      <c r="U9" s="4">
        <v>15.39</v>
      </c>
      <c r="V9" s="8">
        <f t="shared" si="0"/>
        <v>117.98</v>
      </c>
      <c r="W9" s="7" t="s">
        <v>100</v>
      </c>
      <c r="X9" s="3" t="s">
        <v>31</v>
      </c>
      <c r="Y9" s="3"/>
    </row>
    <row r="10" spans="1:25" x14ac:dyDescent="0.25">
      <c r="A10" s="2">
        <v>45113</v>
      </c>
      <c r="B10" s="3" t="s">
        <v>41</v>
      </c>
      <c r="C10" s="3" t="s">
        <v>42</v>
      </c>
      <c r="D10" s="3" t="s">
        <v>43</v>
      </c>
      <c r="E10" s="3" t="s">
        <v>44</v>
      </c>
      <c r="F10" s="3" t="s">
        <v>27</v>
      </c>
      <c r="G10" s="3" t="s">
        <v>27</v>
      </c>
      <c r="H10" s="3" t="s">
        <v>27</v>
      </c>
      <c r="I10" s="3" t="s">
        <v>45</v>
      </c>
      <c r="J10" s="3" t="s">
        <v>30</v>
      </c>
      <c r="K10" s="3">
        <v>22</v>
      </c>
      <c r="L10" s="3">
        <v>154</v>
      </c>
      <c r="M10" s="3">
        <v>191.4</v>
      </c>
      <c r="N10" s="3">
        <v>192</v>
      </c>
      <c r="O10" s="4">
        <v>0</v>
      </c>
      <c r="P10" s="4">
        <v>215.73</v>
      </c>
      <c r="Q10" s="4">
        <v>0</v>
      </c>
      <c r="R10" s="4">
        <v>97.81</v>
      </c>
      <c r="S10" s="4">
        <v>0</v>
      </c>
      <c r="T10" s="4">
        <f>SUM(P10:S10)</f>
        <v>313.53999999999996</v>
      </c>
      <c r="U10" s="4">
        <v>47.03</v>
      </c>
      <c r="V10" s="8">
        <f t="shared" si="0"/>
        <v>360.56999999999994</v>
      </c>
      <c r="W10" s="7" t="s">
        <v>100</v>
      </c>
      <c r="X10" s="3" t="s">
        <v>31</v>
      </c>
      <c r="Y10" s="3"/>
    </row>
    <row r="11" spans="1:25" x14ac:dyDescent="0.25">
      <c r="A11" s="2">
        <v>45121</v>
      </c>
      <c r="B11" s="3" t="s">
        <v>61</v>
      </c>
      <c r="C11" s="3"/>
      <c r="D11" s="3" t="s">
        <v>62</v>
      </c>
      <c r="E11" s="3" t="s">
        <v>37</v>
      </c>
      <c r="F11" s="3" t="s">
        <v>34</v>
      </c>
      <c r="G11" s="3" t="s">
        <v>34</v>
      </c>
      <c r="H11" s="3" t="s">
        <v>39</v>
      </c>
      <c r="I11" s="3" t="s">
        <v>63</v>
      </c>
      <c r="J11" s="3" t="s">
        <v>30</v>
      </c>
      <c r="K11" s="3">
        <v>1</v>
      </c>
      <c r="L11" s="3">
        <v>2</v>
      </c>
      <c r="M11" s="3">
        <v>7.35</v>
      </c>
      <c r="N11" s="3">
        <v>8</v>
      </c>
      <c r="O11" s="4">
        <v>0</v>
      </c>
      <c r="P11" s="4">
        <v>70.58</v>
      </c>
      <c r="Q11" s="4">
        <v>0</v>
      </c>
      <c r="R11" s="4">
        <v>32</v>
      </c>
      <c r="S11" s="4">
        <v>0</v>
      </c>
      <c r="T11" s="4">
        <f>SUM(P11:S11)</f>
        <v>102.58</v>
      </c>
      <c r="U11" s="4">
        <v>15.39</v>
      </c>
      <c r="V11" s="8">
        <f t="shared" si="0"/>
        <v>117.97</v>
      </c>
      <c r="W11" s="7" t="s">
        <v>100</v>
      </c>
      <c r="X11" s="3" t="s">
        <v>31</v>
      </c>
      <c r="Y11" s="3"/>
    </row>
    <row r="12" spans="1:25" x14ac:dyDescent="0.25">
      <c r="A12" s="2">
        <v>45127</v>
      </c>
      <c r="B12" s="3" t="s">
        <v>76</v>
      </c>
      <c r="C12" s="3"/>
      <c r="D12" s="3" t="s">
        <v>37</v>
      </c>
      <c r="E12" s="3" t="s">
        <v>37</v>
      </c>
      <c r="F12" s="3" t="s">
        <v>34</v>
      </c>
      <c r="G12" s="3" t="s">
        <v>34</v>
      </c>
      <c r="H12" s="3" t="s">
        <v>39</v>
      </c>
      <c r="I12" s="3" t="s">
        <v>77</v>
      </c>
      <c r="J12" s="3" t="s">
        <v>30</v>
      </c>
      <c r="K12" s="3">
        <v>1</v>
      </c>
      <c r="L12" s="3">
        <v>1</v>
      </c>
      <c r="M12" s="3">
        <v>4.16</v>
      </c>
      <c r="N12" s="3">
        <v>5</v>
      </c>
      <c r="O12" s="4">
        <v>0</v>
      </c>
      <c r="P12" s="4">
        <v>70.58</v>
      </c>
      <c r="Q12" s="4">
        <v>0</v>
      </c>
      <c r="R12" s="4">
        <v>32</v>
      </c>
      <c r="S12" s="4">
        <v>0</v>
      </c>
      <c r="T12" s="4">
        <f>SUM(P12:S12)</f>
        <v>102.58</v>
      </c>
      <c r="U12" s="4">
        <v>15.39</v>
      </c>
      <c r="V12" s="8">
        <f t="shared" si="0"/>
        <v>117.97</v>
      </c>
      <c r="W12" s="7" t="s">
        <v>100</v>
      </c>
      <c r="X12" s="3" t="s">
        <v>31</v>
      </c>
      <c r="Y12" s="3"/>
    </row>
    <row r="13" spans="1:25" x14ac:dyDescent="0.25">
      <c r="A13" s="2">
        <v>45113</v>
      </c>
      <c r="B13" s="3" t="s">
        <v>49</v>
      </c>
      <c r="C13" s="3"/>
      <c r="D13" s="3" t="s">
        <v>50</v>
      </c>
      <c r="E13" s="3" t="s">
        <v>51</v>
      </c>
      <c r="F13" s="3" t="s">
        <v>39</v>
      </c>
      <c r="G13" s="3" t="s">
        <v>39</v>
      </c>
      <c r="H13" s="3" t="s">
        <v>27</v>
      </c>
      <c r="I13" s="3" t="s">
        <v>52</v>
      </c>
      <c r="J13" s="3" t="s">
        <v>30</v>
      </c>
      <c r="K13" s="3">
        <v>20</v>
      </c>
      <c r="L13" s="3">
        <v>60</v>
      </c>
      <c r="M13" s="3">
        <v>149.87</v>
      </c>
      <c r="N13" s="3">
        <v>150</v>
      </c>
      <c r="O13" s="4">
        <v>0</v>
      </c>
      <c r="P13" s="4">
        <v>389.33</v>
      </c>
      <c r="Q13" s="4">
        <v>0</v>
      </c>
      <c r="R13" s="4">
        <v>176.52</v>
      </c>
      <c r="S13" s="4">
        <v>0</v>
      </c>
      <c r="T13" s="4">
        <f>SUM(P13:S13)</f>
        <v>565.85</v>
      </c>
      <c r="U13" s="4">
        <v>84.88</v>
      </c>
      <c r="V13" s="8">
        <f t="shared" si="0"/>
        <v>650.73</v>
      </c>
      <c r="W13" s="7" t="s">
        <v>100</v>
      </c>
      <c r="X13" s="3" t="s">
        <v>31</v>
      </c>
      <c r="Y13" s="3"/>
    </row>
    <row r="14" spans="1:25" x14ac:dyDescent="0.25">
      <c r="A14" s="2">
        <v>45127</v>
      </c>
      <c r="B14" s="3" t="s">
        <v>78</v>
      </c>
      <c r="C14" s="3"/>
      <c r="D14" s="3" t="s">
        <v>50</v>
      </c>
      <c r="E14" s="3" t="s">
        <v>79</v>
      </c>
      <c r="F14" s="3" t="s">
        <v>39</v>
      </c>
      <c r="G14" s="3" t="s">
        <v>39</v>
      </c>
      <c r="H14" s="3" t="s">
        <v>28</v>
      </c>
      <c r="I14" s="3" t="s">
        <v>80</v>
      </c>
      <c r="J14" s="3" t="s">
        <v>30</v>
      </c>
      <c r="K14" s="3">
        <v>2</v>
      </c>
      <c r="L14" s="3">
        <v>42</v>
      </c>
      <c r="M14" s="3">
        <v>205.68</v>
      </c>
      <c r="N14" s="3">
        <v>206</v>
      </c>
      <c r="O14" s="4">
        <v>0</v>
      </c>
      <c r="P14" s="4">
        <v>525.41999999999996</v>
      </c>
      <c r="Q14" s="4">
        <v>0</v>
      </c>
      <c r="R14" s="4">
        <v>519.66999999999996</v>
      </c>
      <c r="S14" s="4">
        <v>620.74</v>
      </c>
      <c r="T14" s="4">
        <f>SUM(P14:S14)</f>
        <v>1665.83</v>
      </c>
      <c r="U14" s="4">
        <v>249.88</v>
      </c>
      <c r="V14" s="8">
        <f t="shared" si="0"/>
        <v>1915.71</v>
      </c>
      <c r="W14" s="7" t="s">
        <v>100</v>
      </c>
      <c r="X14" s="3" t="s">
        <v>31</v>
      </c>
      <c r="Y14" s="3"/>
    </row>
    <row r="15" spans="1:25" x14ac:dyDescent="0.25">
      <c r="A15" s="2">
        <v>45128</v>
      </c>
      <c r="B15" s="3" t="s">
        <v>87</v>
      </c>
      <c r="C15" s="3"/>
      <c r="D15" s="3" t="s">
        <v>50</v>
      </c>
      <c r="E15" s="3" t="s">
        <v>88</v>
      </c>
      <c r="F15" s="3" t="s">
        <v>39</v>
      </c>
      <c r="G15" s="3" t="s">
        <v>39</v>
      </c>
      <c r="H15" s="3" t="s">
        <v>27</v>
      </c>
      <c r="I15" s="3" t="s">
        <v>89</v>
      </c>
      <c r="J15" s="3" t="s">
        <v>30</v>
      </c>
      <c r="K15" s="3">
        <v>4</v>
      </c>
      <c r="L15" s="3">
        <v>108</v>
      </c>
      <c r="M15" s="3">
        <v>244.4</v>
      </c>
      <c r="N15" s="3">
        <v>245</v>
      </c>
      <c r="O15" s="4">
        <v>0</v>
      </c>
      <c r="P15" s="4">
        <v>635.9</v>
      </c>
      <c r="Q15" s="4">
        <v>0</v>
      </c>
      <c r="R15" s="4">
        <v>453.7</v>
      </c>
      <c r="S15" s="4">
        <v>364.77</v>
      </c>
      <c r="T15" s="4">
        <f>SUM(P15:S15)</f>
        <v>1454.37</v>
      </c>
      <c r="U15" s="4">
        <v>218.16</v>
      </c>
      <c r="V15" s="8">
        <f t="shared" si="0"/>
        <v>1672.53</v>
      </c>
      <c r="W15" s="7" t="s">
        <v>100</v>
      </c>
      <c r="X15" s="3" t="s">
        <v>31</v>
      </c>
      <c r="Y15" s="3"/>
    </row>
    <row r="16" spans="1:25" x14ac:dyDescent="0.25">
      <c r="A16" s="2">
        <v>45128</v>
      </c>
      <c r="B16" s="3" t="s">
        <v>83</v>
      </c>
      <c r="C16" s="3"/>
      <c r="D16" s="3" t="s">
        <v>50</v>
      </c>
      <c r="E16" s="3" t="s">
        <v>84</v>
      </c>
      <c r="F16" s="3" t="s">
        <v>39</v>
      </c>
      <c r="G16" s="3" t="s">
        <v>39</v>
      </c>
      <c r="H16" s="3" t="s">
        <v>85</v>
      </c>
      <c r="I16" s="3" t="s">
        <v>86</v>
      </c>
      <c r="J16" s="3" t="s">
        <v>30</v>
      </c>
      <c r="K16" s="3">
        <v>2</v>
      </c>
      <c r="L16" s="3">
        <v>54</v>
      </c>
      <c r="M16" s="3">
        <v>122.2</v>
      </c>
      <c r="N16" s="3">
        <v>123</v>
      </c>
      <c r="O16" s="4">
        <v>0</v>
      </c>
      <c r="P16" s="4">
        <v>478.18</v>
      </c>
      <c r="Q16" s="4">
        <v>0</v>
      </c>
      <c r="R16" s="4">
        <v>216.81</v>
      </c>
      <c r="S16" s="4">
        <v>0</v>
      </c>
      <c r="T16" s="4">
        <f>SUM(P16:S16)</f>
        <v>694.99</v>
      </c>
      <c r="U16" s="4">
        <v>104.25</v>
      </c>
      <c r="V16" s="8">
        <f t="shared" si="0"/>
        <v>799.24</v>
      </c>
      <c r="W16" s="7" t="s">
        <v>100</v>
      </c>
      <c r="X16" s="3" t="s">
        <v>31</v>
      </c>
      <c r="Y16" s="3"/>
    </row>
    <row r="17" spans="1:25" x14ac:dyDescent="0.25">
      <c r="A17" s="2">
        <v>45131</v>
      </c>
      <c r="B17" s="3" t="s">
        <v>92</v>
      </c>
      <c r="C17" s="3"/>
      <c r="D17" s="3" t="s">
        <v>50</v>
      </c>
      <c r="E17" s="3" t="s">
        <v>93</v>
      </c>
      <c r="F17" s="3" t="s">
        <v>39</v>
      </c>
      <c r="G17" s="3" t="s">
        <v>39</v>
      </c>
      <c r="H17" s="3" t="s">
        <v>27</v>
      </c>
      <c r="I17" s="3" t="s">
        <v>94</v>
      </c>
      <c r="J17" s="3" t="s">
        <v>30</v>
      </c>
      <c r="K17" s="3">
        <v>50</v>
      </c>
      <c r="L17" s="3">
        <v>150</v>
      </c>
      <c r="M17" s="3">
        <v>374.68</v>
      </c>
      <c r="N17" s="3">
        <v>375</v>
      </c>
      <c r="O17" s="4">
        <v>0</v>
      </c>
      <c r="P17" s="4">
        <v>973.32</v>
      </c>
      <c r="Q17" s="4">
        <v>0</v>
      </c>
      <c r="R17" s="4">
        <v>679.54</v>
      </c>
      <c r="S17" s="4">
        <v>525.44000000000005</v>
      </c>
      <c r="T17" s="4">
        <f>SUM(P17:S17)</f>
        <v>2178.3000000000002</v>
      </c>
      <c r="U17" s="4">
        <v>326.74</v>
      </c>
      <c r="V17" s="8">
        <f t="shared" si="0"/>
        <v>2505.04</v>
      </c>
      <c r="W17" s="7" t="s">
        <v>100</v>
      </c>
      <c r="X17" s="3" t="s">
        <v>31</v>
      </c>
      <c r="Y17" s="3"/>
    </row>
    <row r="18" spans="1:25" x14ac:dyDescent="0.25">
      <c r="A18" s="2">
        <v>45114</v>
      </c>
      <c r="B18" s="3" t="s">
        <v>53</v>
      </c>
      <c r="C18" s="3"/>
      <c r="D18" s="3" t="s">
        <v>95</v>
      </c>
      <c r="E18" s="3" t="s">
        <v>54</v>
      </c>
      <c r="F18" s="3" t="s">
        <v>27</v>
      </c>
      <c r="G18" s="3" t="s">
        <v>27</v>
      </c>
      <c r="H18" s="3" t="s">
        <v>39</v>
      </c>
      <c r="I18" s="3" t="s">
        <v>55</v>
      </c>
      <c r="J18" s="3" t="s">
        <v>30</v>
      </c>
      <c r="K18" s="3">
        <v>2</v>
      </c>
      <c r="L18" s="3">
        <v>21</v>
      </c>
      <c r="M18" s="3">
        <v>39.29</v>
      </c>
      <c r="N18" s="3">
        <v>40</v>
      </c>
      <c r="O18" s="4">
        <v>0</v>
      </c>
      <c r="P18" s="4">
        <v>103.82</v>
      </c>
      <c r="Q18" s="4">
        <v>0</v>
      </c>
      <c r="R18" s="4">
        <v>47.07</v>
      </c>
      <c r="S18" s="4">
        <v>0</v>
      </c>
      <c r="T18" s="4">
        <f>SUM(P18:S18)</f>
        <v>150.88999999999999</v>
      </c>
      <c r="U18" s="4">
        <v>22.63</v>
      </c>
      <c r="V18" s="8">
        <f t="shared" si="0"/>
        <v>173.51999999999998</v>
      </c>
      <c r="W18" s="7" t="s">
        <v>100</v>
      </c>
      <c r="X18" s="3" t="s">
        <v>31</v>
      </c>
      <c r="Y18" s="3"/>
    </row>
    <row r="19" spans="1:25" x14ac:dyDescent="0.25">
      <c r="A19" s="2">
        <v>45128</v>
      </c>
      <c r="B19" s="3" t="s">
        <v>81</v>
      </c>
      <c r="C19" s="3"/>
      <c r="D19" s="3" t="s">
        <v>44</v>
      </c>
      <c r="E19" s="3" t="s">
        <v>82</v>
      </c>
      <c r="F19" s="3" t="s">
        <v>27</v>
      </c>
      <c r="G19" s="3" t="s">
        <v>27</v>
      </c>
      <c r="H19" s="3" t="s">
        <v>28</v>
      </c>
      <c r="I19" s="3" t="s">
        <v>29</v>
      </c>
      <c r="J19" s="3" t="s">
        <v>30</v>
      </c>
      <c r="K19" s="3">
        <v>25</v>
      </c>
      <c r="L19" s="3">
        <v>85</v>
      </c>
      <c r="M19" s="3">
        <v>99.75</v>
      </c>
      <c r="N19" s="3">
        <v>100</v>
      </c>
      <c r="O19" s="4">
        <v>0</v>
      </c>
      <c r="P19" s="4">
        <v>146.07</v>
      </c>
      <c r="Q19" s="4">
        <v>0</v>
      </c>
      <c r="R19" s="4">
        <v>66.22</v>
      </c>
      <c r="S19" s="4">
        <v>0</v>
      </c>
      <c r="T19" s="4">
        <f>SUM(P19:S19)</f>
        <v>212.29</v>
      </c>
      <c r="U19" s="4">
        <v>31.84</v>
      </c>
      <c r="V19" s="8">
        <f t="shared" si="0"/>
        <v>244.13</v>
      </c>
      <c r="W19" s="7" t="s">
        <v>100</v>
      </c>
      <c r="X19" s="3" t="s">
        <v>31</v>
      </c>
      <c r="Y19" s="3"/>
    </row>
    <row r="20" spans="1:25" x14ac:dyDescent="0.25">
      <c r="A20" s="2">
        <v>45124</v>
      </c>
      <c r="B20" s="3" t="s">
        <v>96</v>
      </c>
      <c r="C20" s="3" t="s">
        <v>97</v>
      </c>
      <c r="D20" s="3" t="s">
        <v>44</v>
      </c>
      <c r="E20" s="3" t="s">
        <v>98</v>
      </c>
      <c r="F20" s="3" t="s">
        <v>27</v>
      </c>
      <c r="G20" s="3" t="s">
        <v>27</v>
      </c>
      <c r="H20" s="3" t="s">
        <v>27</v>
      </c>
      <c r="I20" s="3" t="s">
        <v>99</v>
      </c>
      <c r="J20" s="3" t="s">
        <v>30</v>
      </c>
      <c r="K20" s="3">
        <v>105</v>
      </c>
      <c r="L20" s="3">
        <v>341.25</v>
      </c>
      <c r="M20" s="3">
        <v>826.88</v>
      </c>
      <c r="N20" s="3">
        <v>826.88</v>
      </c>
      <c r="O20" s="4">
        <v>0</v>
      </c>
      <c r="P20" s="4">
        <v>743.82</v>
      </c>
      <c r="Q20" s="4">
        <v>0</v>
      </c>
      <c r="R20" s="4">
        <v>337.25</v>
      </c>
      <c r="S20" s="4">
        <v>0</v>
      </c>
      <c r="T20" s="8">
        <f>SUM(P20:S20)</f>
        <v>1081.0700000000002</v>
      </c>
      <c r="U20" s="4">
        <v>162.16</v>
      </c>
      <c r="V20" s="8">
        <f t="shared" si="0"/>
        <v>1243.2300000000002</v>
      </c>
      <c r="W20" s="7" t="s">
        <v>100</v>
      </c>
      <c r="X20" s="3" t="s">
        <v>31</v>
      </c>
      <c r="Y20" s="3"/>
    </row>
    <row r="21" spans="1:25" x14ac:dyDescent="0.25">
      <c r="A21" s="2">
        <v>45110</v>
      </c>
      <c r="B21" s="3" t="s">
        <v>32</v>
      </c>
      <c r="C21" s="3"/>
      <c r="D21" s="3" t="s">
        <v>95</v>
      </c>
      <c r="E21" s="3" t="s">
        <v>33</v>
      </c>
      <c r="F21" s="3" t="s">
        <v>27</v>
      </c>
      <c r="G21" s="3" t="s">
        <v>27</v>
      </c>
      <c r="H21" s="3" t="s">
        <v>34</v>
      </c>
      <c r="I21" s="3" t="s">
        <v>35</v>
      </c>
      <c r="J21" s="3" t="s">
        <v>30</v>
      </c>
      <c r="K21" s="3">
        <v>2</v>
      </c>
      <c r="L21" s="3">
        <v>235</v>
      </c>
      <c r="M21" s="3">
        <v>391.68</v>
      </c>
      <c r="N21" s="3">
        <v>392</v>
      </c>
      <c r="O21" s="4">
        <v>0</v>
      </c>
      <c r="P21" s="4">
        <v>991.02</v>
      </c>
      <c r="Q21" s="4">
        <v>0</v>
      </c>
      <c r="R21" s="4">
        <v>444.57</v>
      </c>
      <c r="S21" s="4">
        <v>0</v>
      </c>
      <c r="T21" s="4">
        <f>SUM(P21:S21)</f>
        <v>1435.59</v>
      </c>
      <c r="U21" s="4">
        <v>215.34</v>
      </c>
      <c r="V21" s="8">
        <f t="shared" si="0"/>
        <v>1650.9299999999998</v>
      </c>
      <c r="W21" s="7" t="s">
        <v>100</v>
      </c>
      <c r="X21" s="3" t="s">
        <v>31</v>
      </c>
      <c r="Y21" s="3"/>
    </row>
    <row r="22" spans="1:25" x14ac:dyDescent="0.25">
      <c r="A22" s="2">
        <v>45110</v>
      </c>
      <c r="B22" s="3" t="s">
        <v>25</v>
      </c>
      <c r="C22" s="3"/>
      <c r="D22" s="3" t="s">
        <v>95</v>
      </c>
      <c r="E22" s="3" t="s">
        <v>26</v>
      </c>
      <c r="F22" s="3" t="s">
        <v>27</v>
      </c>
      <c r="G22" s="3" t="s">
        <v>27</v>
      </c>
      <c r="H22" s="3" t="s">
        <v>28</v>
      </c>
      <c r="I22" s="3" t="s">
        <v>29</v>
      </c>
      <c r="J22" s="3" t="s">
        <v>30</v>
      </c>
      <c r="K22" s="3">
        <v>2</v>
      </c>
      <c r="L22" s="3">
        <v>15</v>
      </c>
      <c r="M22" s="3">
        <v>41.89</v>
      </c>
      <c r="N22" s="3">
        <v>42</v>
      </c>
      <c r="O22" s="4">
        <v>0</v>
      </c>
      <c r="P22" s="4">
        <v>70.58</v>
      </c>
      <c r="Q22" s="4">
        <v>0</v>
      </c>
      <c r="R22" s="4">
        <v>31.66</v>
      </c>
      <c r="S22" s="4">
        <v>0</v>
      </c>
      <c r="T22" s="4">
        <f>SUM(P22:S22)</f>
        <v>102.24</v>
      </c>
      <c r="U22" s="4">
        <v>15.34</v>
      </c>
      <c r="V22" s="8">
        <f t="shared" si="0"/>
        <v>117.58</v>
      </c>
      <c r="W22" s="7" t="s">
        <v>100</v>
      </c>
      <c r="X22" s="3" t="s">
        <v>31</v>
      </c>
      <c r="Y22" s="3"/>
    </row>
    <row r="23" spans="1:25" x14ac:dyDescent="0.25">
      <c r="A23" s="2">
        <v>45124</v>
      </c>
      <c r="B23" s="3" t="s">
        <v>66</v>
      </c>
      <c r="C23" s="3"/>
      <c r="D23" s="3" t="s">
        <v>95</v>
      </c>
      <c r="E23" s="3" t="s">
        <v>54</v>
      </c>
      <c r="F23" s="3" t="s">
        <v>27</v>
      </c>
      <c r="G23" s="3" t="s">
        <v>27</v>
      </c>
      <c r="H23" s="3" t="s">
        <v>39</v>
      </c>
      <c r="I23" s="3" t="s">
        <v>55</v>
      </c>
      <c r="J23" s="3" t="s">
        <v>30</v>
      </c>
      <c r="K23" s="3">
        <v>1</v>
      </c>
      <c r="L23" s="3">
        <v>2</v>
      </c>
      <c r="M23" s="3">
        <v>3.7</v>
      </c>
      <c r="N23" s="3">
        <v>4</v>
      </c>
      <c r="O23" s="4">
        <v>0</v>
      </c>
      <c r="P23" s="4">
        <v>70.58</v>
      </c>
      <c r="Q23" s="4">
        <v>0</v>
      </c>
      <c r="R23" s="4">
        <v>32</v>
      </c>
      <c r="S23" s="4">
        <v>0</v>
      </c>
      <c r="T23" s="4">
        <f>SUM(P23:S23)</f>
        <v>102.58</v>
      </c>
      <c r="U23" s="4">
        <v>15.39</v>
      </c>
      <c r="V23" s="8">
        <f t="shared" si="0"/>
        <v>117.97</v>
      </c>
      <c r="W23" s="7" t="s">
        <v>100</v>
      </c>
      <c r="X23" s="3" t="s">
        <v>31</v>
      </c>
      <c r="Y23" s="3"/>
    </row>
    <row r="24" spans="1:25" x14ac:dyDescent="0.25">
      <c r="A24" s="2">
        <v>45131</v>
      </c>
      <c r="B24" s="3" t="s">
        <v>91</v>
      </c>
      <c r="C24" s="3"/>
      <c r="D24" s="3" t="s">
        <v>95</v>
      </c>
      <c r="E24" s="3" t="s">
        <v>33</v>
      </c>
      <c r="F24" s="3" t="s">
        <v>27</v>
      </c>
      <c r="G24" s="3" t="s">
        <v>27</v>
      </c>
      <c r="H24" s="3" t="s">
        <v>34</v>
      </c>
      <c r="I24" s="3" t="s">
        <v>35</v>
      </c>
      <c r="J24" s="3" t="s">
        <v>30</v>
      </c>
      <c r="K24" s="3">
        <v>3</v>
      </c>
      <c r="L24" s="3">
        <v>31</v>
      </c>
      <c r="M24" s="3">
        <v>18.559999999999999</v>
      </c>
      <c r="N24" s="3">
        <v>31</v>
      </c>
      <c r="O24" s="4">
        <v>0</v>
      </c>
      <c r="P24" s="4">
        <v>78.37</v>
      </c>
      <c r="Q24" s="4">
        <v>0</v>
      </c>
      <c r="R24" s="4">
        <v>35.53</v>
      </c>
      <c r="S24" s="4">
        <v>0</v>
      </c>
      <c r="T24" s="4">
        <f>SUM(P24:S24)</f>
        <v>113.9</v>
      </c>
      <c r="U24" s="4">
        <v>17.09</v>
      </c>
      <c r="V24" s="8">
        <f t="shared" si="0"/>
        <v>130.99</v>
      </c>
      <c r="W24" s="7" t="s">
        <v>100</v>
      </c>
      <c r="X24" s="3" t="s">
        <v>31</v>
      </c>
      <c r="Y24" s="3"/>
    </row>
    <row r="25" spans="1:25" x14ac:dyDescent="0.25">
      <c r="A25" s="6">
        <v>45124</v>
      </c>
      <c r="B25" s="7" t="s">
        <v>64</v>
      </c>
      <c r="C25" s="7"/>
      <c r="D25" s="7" t="s">
        <v>95</v>
      </c>
      <c r="E25" s="7" t="s">
        <v>33</v>
      </c>
      <c r="F25" s="7" t="s">
        <v>27</v>
      </c>
      <c r="G25" s="7" t="s">
        <v>27</v>
      </c>
      <c r="H25" s="7" t="s">
        <v>34</v>
      </c>
      <c r="I25" s="7" t="s">
        <v>65</v>
      </c>
      <c r="J25" s="7" t="s">
        <v>30</v>
      </c>
      <c r="K25" s="7">
        <v>1</v>
      </c>
      <c r="L25" s="7">
        <v>210</v>
      </c>
      <c r="M25" s="7">
        <v>101.76</v>
      </c>
      <c r="N25" s="7">
        <v>210</v>
      </c>
      <c r="O25" s="8">
        <v>0</v>
      </c>
      <c r="P25" s="8">
        <v>530.9</v>
      </c>
      <c r="Q25" s="8">
        <v>0</v>
      </c>
      <c r="R25" s="8">
        <v>386.48</v>
      </c>
      <c r="S25" s="8">
        <v>321.51</v>
      </c>
      <c r="T25" s="8">
        <f>SUM(P25:S25)</f>
        <v>1238.8899999999999</v>
      </c>
      <c r="U25" s="8">
        <v>185.83</v>
      </c>
      <c r="V25" s="8">
        <f t="shared" si="0"/>
        <v>1424.7199999999998</v>
      </c>
      <c r="W25" s="7" t="s">
        <v>100</v>
      </c>
      <c r="X25" s="7" t="s">
        <v>31</v>
      </c>
      <c r="Y25" s="7"/>
    </row>
    <row r="26" spans="1:25" x14ac:dyDescent="0.25">
      <c r="O26"/>
      <c r="P26"/>
      <c r="Q26"/>
      <c r="R26"/>
      <c r="S26"/>
    </row>
    <row r="27" spans="1:25" x14ac:dyDescent="0.25">
      <c r="O27"/>
      <c r="P27"/>
      <c r="Q27"/>
      <c r="R27"/>
      <c r="S27"/>
      <c r="T27"/>
      <c r="U27"/>
      <c r="V27"/>
    </row>
    <row r="28" spans="1:25" x14ac:dyDescent="0.25">
      <c r="O28"/>
      <c r="P28"/>
      <c r="Q28"/>
      <c r="R28"/>
      <c r="S28"/>
      <c r="W28" s="5"/>
    </row>
    <row r="29" spans="1:25" x14ac:dyDescent="0.25">
      <c r="O29"/>
      <c r="P29"/>
      <c r="Q29"/>
      <c r="R29"/>
      <c r="S29"/>
    </row>
    <row r="30" spans="1:25" x14ac:dyDescent="0.25">
      <c r="O30"/>
      <c r="P30"/>
      <c r="Q30"/>
      <c r="R30"/>
      <c r="S30"/>
      <c r="T30"/>
      <c r="U30"/>
      <c r="V30"/>
    </row>
    <row r="31" spans="1:25" x14ac:dyDescent="0.25">
      <c r="O31"/>
      <c r="P31"/>
      <c r="Q31"/>
      <c r="R31"/>
      <c r="S31"/>
      <c r="T31"/>
      <c r="U31"/>
      <c r="V31"/>
    </row>
    <row r="32" spans="1:25" x14ac:dyDescent="0.25">
      <c r="O32"/>
      <c r="P32"/>
      <c r="Q32"/>
      <c r="R32"/>
      <c r="S32"/>
      <c r="T32"/>
      <c r="U32"/>
      <c r="V32"/>
    </row>
    <row r="33" spans="15:22" x14ac:dyDescent="0.25">
      <c r="O33"/>
      <c r="P33"/>
      <c r="Q33"/>
      <c r="R33"/>
      <c r="S33"/>
      <c r="T33"/>
      <c r="U33"/>
      <c r="V33"/>
    </row>
    <row r="34" spans="15:22" x14ac:dyDescent="0.25">
      <c r="O34"/>
      <c r="P34"/>
      <c r="Q34"/>
      <c r="R34"/>
      <c r="S34"/>
      <c r="T34"/>
      <c r="U34"/>
      <c r="V34"/>
    </row>
    <row r="35" spans="15:22" x14ac:dyDescent="0.25">
      <c r="O35"/>
      <c r="P35"/>
      <c r="Q35"/>
      <c r="R35"/>
      <c r="S35"/>
      <c r="T35"/>
      <c r="U35"/>
      <c r="V35"/>
    </row>
    <row r="36" spans="15:22" x14ac:dyDescent="0.25">
      <c r="O36"/>
      <c r="P36"/>
      <c r="Q36"/>
      <c r="R36"/>
      <c r="S36"/>
      <c r="T36"/>
      <c r="U36"/>
      <c r="V36"/>
    </row>
    <row r="37" spans="15:22" x14ac:dyDescent="0.25">
      <c r="O37"/>
      <c r="P37"/>
      <c r="Q37"/>
      <c r="R37"/>
      <c r="S37"/>
      <c r="T37"/>
      <c r="U37"/>
      <c r="V37"/>
    </row>
    <row r="38" spans="15:22" x14ac:dyDescent="0.25">
      <c r="O38"/>
      <c r="P38"/>
      <c r="Q38"/>
      <c r="R38"/>
      <c r="S38"/>
      <c r="T38"/>
      <c r="U38"/>
      <c r="V38"/>
    </row>
    <row r="39" spans="15:22" x14ac:dyDescent="0.25">
      <c r="O39"/>
      <c r="P39"/>
      <c r="Q39"/>
      <c r="R39"/>
      <c r="S39"/>
      <c r="T39"/>
      <c r="U39"/>
      <c r="V39"/>
    </row>
    <row r="40" spans="15:22" x14ac:dyDescent="0.25">
      <c r="O40"/>
      <c r="P40"/>
      <c r="Q40"/>
      <c r="R40"/>
      <c r="S40"/>
      <c r="T40"/>
      <c r="U40"/>
      <c r="V40"/>
    </row>
    <row r="41" spans="15:22" x14ac:dyDescent="0.25">
      <c r="O41"/>
      <c r="P41"/>
      <c r="Q41"/>
      <c r="R41"/>
      <c r="S41"/>
      <c r="T41"/>
      <c r="U41"/>
      <c r="V41"/>
    </row>
    <row r="42" spans="15:22" x14ac:dyDescent="0.25">
      <c r="O42"/>
      <c r="P42"/>
      <c r="Q42"/>
      <c r="R42"/>
      <c r="S42"/>
      <c r="T42"/>
      <c r="U42"/>
      <c r="V42"/>
    </row>
    <row r="43" spans="15:22" x14ac:dyDescent="0.25">
      <c r="O43"/>
      <c r="P43"/>
      <c r="Q43"/>
      <c r="R43"/>
      <c r="S43"/>
      <c r="T43"/>
      <c r="U43"/>
      <c r="V43"/>
    </row>
  </sheetData>
  <sortState ref="A2:Y42">
    <sortCondition ref="B2:B42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1" sqref="A1:Y8"/>
    </sheetView>
  </sheetViews>
  <sheetFormatPr defaultRowHeight="15" x14ac:dyDescent="0.25"/>
  <cols>
    <col min="1" max="1" width="12.140625" customWidth="1"/>
    <col min="3" max="3" width="18" bestFit="1" customWidth="1"/>
    <col min="4" max="4" width="9.85546875" bestFit="1" customWidth="1"/>
    <col min="5" max="5" width="25" bestFit="1" customWidth="1"/>
    <col min="6" max="7" width="4.28515625" bestFit="1" customWidth="1"/>
    <col min="8" max="8" width="5.42578125" bestFit="1" customWidth="1"/>
    <col min="9" max="9" width="11" bestFit="1" customWidth="1"/>
    <col min="10" max="10" width="6.28515625" bestFit="1" customWidth="1"/>
    <col min="11" max="11" width="2" bestFit="1" customWidth="1"/>
    <col min="12" max="12" width="4" bestFit="1" customWidth="1"/>
    <col min="13" max="13" width="7" bestFit="1" customWidth="1"/>
    <col min="14" max="14" width="4" bestFit="1" customWidth="1"/>
    <col min="15" max="15" width="4.5703125" bestFit="1" customWidth="1"/>
    <col min="16" max="16" width="6.5703125" bestFit="1" customWidth="1"/>
    <col min="17" max="17" width="5.5703125" bestFit="1" customWidth="1"/>
    <col min="18" max="22" width="6.5703125" bestFit="1" customWidth="1"/>
    <col min="24" max="24" width="8.42578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2023-07-25T09:31:45Z</dcterms:created>
  <dcterms:modified xsi:type="dcterms:W3CDTF">2023-07-25T11:00:16Z</dcterms:modified>
</cp:coreProperties>
</file>