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definedNames>
    <definedName name="_xlnm._FilterDatabase" localSheetId="0" hidden="1">Sheet1!$A$2:$X$9</definedName>
  </definedNames>
  <calcPr calcId="145621"/>
</workbook>
</file>

<file path=xl/calcChain.xml><?xml version="1.0" encoding="utf-8"?>
<calcChain xmlns="http://schemas.openxmlformats.org/spreadsheetml/2006/main">
  <c r="T9" i="1" l="1"/>
  <c r="V9" i="1" s="1"/>
  <c r="T5" i="1"/>
  <c r="V5" i="1" s="1"/>
  <c r="T4" i="1"/>
  <c r="V4" i="1" s="1"/>
  <c r="T3" i="1"/>
  <c r="V3" i="1" s="1"/>
  <c r="T7" i="1"/>
  <c r="V7" i="1" s="1"/>
  <c r="T6" i="1"/>
  <c r="V6" i="1" s="1"/>
  <c r="T8" i="1" l="1"/>
  <c r="V8" i="1" s="1"/>
  <c r="T2" i="1"/>
  <c r="V2" i="1" l="1"/>
</calcChain>
</file>

<file path=xl/sharedStrings.xml><?xml version="1.0" encoding="utf-8"?>
<sst xmlns="http://schemas.openxmlformats.org/spreadsheetml/2006/main" count="105" uniqueCount="55">
  <si>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</si>
  <si>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</si>
  <si>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</si>
  <si>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</si>
  <si>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</si>
  <si>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</si>
  <si>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</si>
  <si>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</si>
  <si>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</si>
  <si>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</si>
  <si>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</si>
  <si>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</si>
  <si>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</si>
  <si>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</si>
  <si>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</si>
  <si>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</si>
  <si>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SubTotal</t>
  </si>
  <si>
    <t>VAT</t>
  </si>
  <si>
    <t>Total</t>
  </si>
  <si>
    <t>Billable Accnum</t>
  </si>
  <si>
    <t>JNB</t>
  </si>
  <si>
    <t>CPT</t>
  </si>
  <si>
    <t>DOOR</t>
  </si>
  <si>
    <t>SHZEN</t>
  </si>
  <si>
    <t>MIDRAND</t>
  </si>
  <si>
    <t>PTA</t>
  </si>
  <si>
    <t>PRETORIA</t>
  </si>
  <si>
    <t>2161704</t>
  </si>
  <si>
    <t>BOTTLE PRINTERS</t>
  </si>
  <si>
    <t>MOV004</t>
  </si>
  <si>
    <t>2296269</t>
  </si>
  <si>
    <t>AVI NATIONAL BRANDS</t>
  </si>
  <si>
    <t>SHOPRITE HEAD OFFICE</t>
  </si>
  <si>
    <t>BRACKENFELL</t>
  </si>
  <si>
    <t>2161760</t>
  </si>
  <si>
    <t>PRIME PRODUCTS</t>
  </si>
  <si>
    <t>2161808</t>
  </si>
  <si>
    <t>PROFICOS</t>
  </si>
  <si>
    <t>EDENVALE (JNB)</t>
  </si>
  <si>
    <t>2161702</t>
  </si>
  <si>
    <t xml:space="preserve">SHZEN </t>
  </si>
  <si>
    <t>KYALAMI</t>
  </si>
  <si>
    <t>2161807</t>
  </si>
  <si>
    <t xml:space="preserve">PROFICOS    </t>
  </si>
  <si>
    <t>1878668</t>
  </si>
  <si>
    <t>BRANO INDUSTRIES</t>
  </si>
  <si>
    <t>DOMESTIC GARAGE DOORS</t>
  </si>
  <si>
    <t>BOKSBURG</t>
  </si>
  <si>
    <t>2161701</t>
  </si>
  <si>
    <t>Inv_Value</t>
  </si>
  <si>
    <t>Insurance</t>
  </si>
  <si>
    <t>Other_Surch</t>
  </si>
  <si>
    <t>InvoiceNo</t>
  </si>
  <si>
    <t>MA Info</t>
  </si>
  <si>
    <t>INV287589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</si>
</sst>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workbookViewId="0">
      <selection activeCell="T10" sqref="T10:W11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hidden="1" customWidth="1"/>
    <col min="4" max="4" width="22" hidden="1" customWidth="1"/>
    <col min="5" max="5" width="25" hidden="1" customWidth="1"/>
    <col min="6" max="6" width="7" hidden="1" customWidth="1"/>
    <col min="7" max="7" width="6.42578125" hidden="1" customWidth="1"/>
    <col min="8" max="8" width="11.28515625" hidden="1" customWidth="1"/>
    <col min="9" max="9" width="15.42578125" hidden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1" bestFit="1" customWidth="1"/>
    <col min="16" max="16" width="14.5703125" style="1" bestFit="1" customWidth="1"/>
    <col min="17" max="17" width="9.5703125" style="1" bestFit="1" customWidth="1"/>
    <col min="18" max="18" width="7" style="1" bestFit="1" customWidth="1"/>
    <col min="19" max="19" width="12" style="1" bestFit="1" customWidth="1"/>
    <col min="20" max="20" width="10.5703125" style="1" bestFit="1" customWidth="1"/>
    <col min="21" max="21" width="9.5703125" style="1" bestFit="1" customWidth="1"/>
    <col min="22" max="22" width="7.5703125" style="1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6" t="s">
        <v>49</v>
      </c>
      <c r="P1" s="6" t="s">
        <v>14</v>
      </c>
      <c r="Q1" s="6" t="s">
        <v>50</v>
      </c>
      <c r="R1" s="6" t="s">
        <v>15</v>
      </c>
      <c r="S1" s="6" t="s">
        <v>51</v>
      </c>
      <c r="T1" s="6" t="s">
        <v>16</v>
      </c>
      <c r="U1" s="6" t="s">
        <v>17</v>
      </c>
      <c r="V1" s="6" t="s">
        <v>18</v>
      </c>
      <c r="W1" s="5" t="s">
        <v>52</v>
      </c>
      <c r="X1" s="5" t="s">
        <v>19</v>
      </c>
      <c r="Y1" s="5" t="s">
        <v>53</v>
      </c>
    </row>
    <row r="2" spans="1:25" x14ac:dyDescent="0.25">
      <c r="A2" s="2">
        <v>45062</v>
      </c>
      <c r="B2" s="3" t="s">
        <v>44</v>
      </c>
      <c r="C2" s="3"/>
      <c r="D2" s="3" t="s">
        <v>45</v>
      </c>
      <c r="E2" s="3" t="s">
        <v>46</v>
      </c>
      <c r="F2" s="3" t="s">
        <v>21</v>
      </c>
      <c r="G2" s="3" t="s">
        <v>21</v>
      </c>
      <c r="H2" s="3" t="s">
        <v>20</v>
      </c>
      <c r="I2" s="3" t="s">
        <v>47</v>
      </c>
      <c r="J2" s="3" t="s">
        <v>22</v>
      </c>
      <c r="K2" s="3">
        <v>8</v>
      </c>
      <c r="L2" s="3">
        <v>135</v>
      </c>
      <c r="M2" s="3">
        <v>55.55</v>
      </c>
      <c r="N2" s="3">
        <v>135</v>
      </c>
      <c r="O2" s="4">
        <v>0</v>
      </c>
      <c r="P2" s="4">
        <v>283.64999999999998</v>
      </c>
      <c r="Q2" s="4">
        <v>0</v>
      </c>
      <c r="R2" s="4">
        <v>134.99</v>
      </c>
      <c r="S2" s="4">
        <v>0</v>
      </c>
      <c r="T2" s="4">
        <f>SUM(O2:S2)</f>
        <v>418.64</v>
      </c>
      <c r="U2" s="4">
        <v>62.8</v>
      </c>
      <c r="V2" s="4">
        <f>SUM(T2:U2)</f>
        <v>481.44</v>
      </c>
      <c r="W2" s="4" t="s">
        <v>54</v>
      </c>
      <c r="X2" s="3" t="s">
        <v>29</v>
      </c>
      <c r="Y2" s="3"/>
    </row>
    <row r="3" spans="1:25" x14ac:dyDescent="0.25">
      <c r="A3" s="2">
        <v>45063</v>
      </c>
      <c r="B3" s="3" t="s">
        <v>48</v>
      </c>
      <c r="C3" s="3"/>
      <c r="D3" s="3" t="s">
        <v>23</v>
      </c>
      <c r="E3" s="3" t="s">
        <v>28</v>
      </c>
      <c r="F3" s="3" t="s">
        <v>21</v>
      </c>
      <c r="G3" s="3" t="s">
        <v>21</v>
      </c>
      <c r="H3" s="3" t="s">
        <v>20</v>
      </c>
      <c r="I3" s="3" t="s">
        <v>24</v>
      </c>
      <c r="J3" s="3" t="s">
        <v>22</v>
      </c>
      <c r="K3" s="3">
        <v>5</v>
      </c>
      <c r="L3" s="3">
        <v>15</v>
      </c>
      <c r="M3" s="3">
        <v>96</v>
      </c>
      <c r="N3" s="3">
        <v>96</v>
      </c>
      <c r="O3" s="4">
        <v>0</v>
      </c>
      <c r="P3" s="4">
        <v>201.7</v>
      </c>
      <c r="Q3" s="4">
        <v>0</v>
      </c>
      <c r="R3" s="4">
        <v>95.99</v>
      </c>
      <c r="S3" s="4">
        <v>0</v>
      </c>
      <c r="T3" s="4">
        <f>SUM(O3:S3)</f>
        <v>297.69</v>
      </c>
      <c r="U3" s="4">
        <v>44.64</v>
      </c>
      <c r="V3" s="4">
        <f>SUM(T3:U3)</f>
        <v>342.33</v>
      </c>
      <c r="W3" s="4" t="s">
        <v>54</v>
      </c>
      <c r="X3" s="3" t="s">
        <v>29</v>
      </c>
      <c r="Y3" s="3"/>
    </row>
    <row r="4" spans="1:25" x14ac:dyDescent="0.25">
      <c r="A4" s="2">
        <v>45062</v>
      </c>
      <c r="B4" s="3" t="s">
        <v>39</v>
      </c>
      <c r="C4" s="3"/>
      <c r="D4" s="3" t="s">
        <v>40</v>
      </c>
      <c r="E4" s="3" t="s">
        <v>28</v>
      </c>
      <c r="F4" s="3" t="s">
        <v>21</v>
      </c>
      <c r="G4" s="3" t="s">
        <v>21</v>
      </c>
      <c r="H4" s="3" t="s">
        <v>20</v>
      </c>
      <c r="I4" s="3" t="s">
        <v>41</v>
      </c>
      <c r="J4" s="3" t="s">
        <v>22</v>
      </c>
      <c r="K4" s="3">
        <v>6</v>
      </c>
      <c r="L4" s="3">
        <v>18</v>
      </c>
      <c r="M4" s="3">
        <v>115.2</v>
      </c>
      <c r="N4" s="3">
        <v>116</v>
      </c>
      <c r="O4" s="4">
        <v>0</v>
      </c>
      <c r="P4" s="4">
        <v>243.73</v>
      </c>
      <c r="Q4" s="4">
        <v>0</v>
      </c>
      <c r="R4" s="4">
        <v>115.99</v>
      </c>
      <c r="S4" s="4">
        <v>0</v>
      </c>
      <c r="T4" s="4">
        <f>SUM(O4:S4)</f>
        <v>359.71999999999997</v>
      </c>
      <c r="U4" s="4">
        <v>53.96</v>
      </c>
      <c r="V4" s="4">
        <f>SUM(T4:U4)</f>
        <v>413.67999999999995</v>
      </c>
      <c r="W4" s="4" t="s">
        <v>54</v>
      </c>
      <c r="X4" s="3" t="s">
        <v>29</v>
      </c>
      <c r="Y4" s="3"/>
    </row>
    <row r="5" spans="1:25" x14ac:dyDescent="0.25">
      <c r="A5" s="2">
        <v>45056</v>
      </c>
      <c r="B5" s="3" t="s">
        <v>27</v>
      </c>
      <c r="C5" s="3"/>
      <c r="D5" s="3" t="s">
        <v>23</v>
      </c>
      <c r="E5" s="3" t="s">
        <v>28</v>
      </c>
      <c r="F5" s="3" t="s">
        <v>21</v>
      </c>
      <c r="G5" s="3" t="s">
        <v>21</v>
      </c>
      <c r="H5" s="3" t="s">
        <v>20</v>
      </c>
      <c r="I5" s="3" t="s">
        <v>24</v>
      </c>
      <c r="J5" s="3" t="s">
        <v>22</v>
      </c>
      <c r="K5" s="3">
        <v>25</v>
      </c>
      <c r="L5" s="3">
        <v>75</v>
      </c>
      <c r="M5" s="3">
        <v>468</v>
      </c>
      <c r="N5" s="3">
        <v>468</v>
      </c>
      <c r="O5" s="4">
        <v>0</v>
      </c>
      <c r="P5" s="4">
        <v>983.33</v>
      </c>
      <c r="Q5" s="4">
        <v>0</v>
      </c>
      <c r="R5" s="4">
        <v>467.97</v>
      </c>
      <c r="S5" s="4">
        <v>0</v>
      </c>
      <c r="T5" s="4">
        <f>SUM(O5:S5)</f>
        <v>1451.3000000000002</v>
      </c>
      <c r="U5" s="4">
        <v>217.7</v>
      </c>
      <c r="V5" s="4">
        <f>SUM(T5:U5)</f>
        <v>1669.0000000000002</v>
      </c>
      <c r="W5" s="4" t="s">
        <v>54</v>
      </c>
      <c r="X5" s="3" t="s">
        <v>29</v>
      </c>
      <c r="Y5" s="3"/>
    </row>
    <row r="6" spans="1:25" x14ac:dyDescent="0.25">
      <c r="A6" s="2">
        <v>45057</v>
      </c>
      <c r="B6" s="3" t="s">
        <v>34</v>
      </c>
      <c r="C6" s="3"/>
      <c r="D6" s="3" t="s">
        <v>23</v>
      </c>
      <c r="E6" s="3" t="s">
        <v>35</v>
      </c>
      <c r="F6" s="3" t="s">
        <v>21</v>
      </c>
      <c r="G6" s="3" t="s">
        <v>21</v>
      </c>
      <c r="H6" s="3" t="s">
        <v>25</v>
      </c>
      <c r="I6" s="3" t="s">
        <v>26</v>
      </c>
      <c r="J6" s="3" t="s">
        <v>22</v>
      </c>
      <c r="K6" s="3">
        <v>8</v>
      </c>
      <c r="L6" s="3">
        <v>50</v>
      </c>
      <c r="M6" s="3">
        <v>199.89</v>
      </c>
      <c r="N6" s="3">
        <v>200</v>
      </c>
      <c r="O6" s="4">
        <v>0</v>
      </c>
      <c r="P6" s="4">
        <v>456.18</v>
      </c>
      <c r="Q6" s="4">
        <v>0</v>
      </c>
      <c r="R6" s="4">
        <v>217.1</v>
      </c>
      <c r="S6" s="4">
        <v>0</v>
      </c>
      <c r="T6" s="4">
        <f>SUM(O6:S6)</f>
        <v>673.28</v>
      </c>
      <c r="U6" s="4">
        <v>100.99</v>
      </c>
      <c r="V6" s="4">
        <f>SUM(T6:U6)</f>
        <v>774.27</v>
      </c>
      <c r="W6" s="4" t="s">
        <v>54</v>
      </c>
      <c r="X6" s="3" t="s">
        <v>29</v>
      </c>
      <c r="Y6" s="3"/>
    </row>
    <row r="7" spans="1:25" x14ac:dyDescent="0.25">
      <c r="A7" s="2">
        <v>45062</v>
      </c>
      <c r="B7" s="3" t="s">
        <v>42</v>
      </c>
      <c r="C7" s="3"/>
      <c r="D7" s="3" t="s">
        <v>23</v>
      </c>
      <c r="E7" s="3" t="s">
        <v>43</v>
      </c>
      <c r="F7" s="3" t="s">
        <v>21</v>
      </c>
      <c r="G7" s="3" t="s">
        <v>21</v>
      </c>
      <c r="H7" s="3" t="s">
        <v>20</v>
      </c>
      <c r="I7" s="3" t="s">
        <v>38</v>
      </c>
      <c r="J7" s="3" t="s">
        <v>22</v>
      </c>
      <c r="K7" s="3">
        <v>4</v>
      </c>
      <c r="L7" s="3">
        <v>28</v>
      </c>
      <c r="M7" s="3">
        <v>105.15</v>
      </c>
      <c r="N7" s="3">
        <v>106</v>
      </c>
      <c r="O7" s="4">
        <v>0</v>
      </c>
      <c r="P7" s="4">
        <v>222.72</v>
      </c>
      <c r="Q7" s="4">
        <v>0</v>
      </c>
      <c r="R7" s="4">
        <v>105.99</v>
      </c>
      <c r="S7" s="4">
        <v>0</v>
      </c>
      <c r="T7" s="4">
        <f>SUM(O7:S7)</f>
        <v>328.71</v>
      </c>
      <c r="U7" s="4">
        <v>49.3</v>
      </c>
      <c r="V7" s="4">
        <f>SUM(T7:U7)</f>
        <v>378.01</v>
      </c>
      <c r="W7" s="4" t="s">
        <v>54</v>
      </c>
      <c r="X7" s="3" t="s">
        <v>29</v>
      </c>
      <c r="Y7" s="3"/>
    </row>
    <row r="8" spans="1:25" x14ac:dyDescent="0.25">
      <c r="A8" s="2">
        <v>45057</v>
      </c>
      <c r="B8" s="3" t="s">
        <v>36</v>
      </c>
      <c r="C8" s="3"/>
      <c r="D8" s="3" t="s">
        <v>23</v>
      </c>
      <c r="E8" s="3" t="s">
        <v>37</v>
      </c>
      <c r="F8" s="3" t="s">
        <v>21</v>
      </c>
      <c r="G8" s="3" t="s">
        <v>21</v>
      </c>
      <c r="H8" s="3" t="s">
        <v>20</v>
      </c>
      <c r="I8" s="3" t="s">
        <v>38</v>
      </c>
      <c r="J8" s="3" t="s">
        <v>22</v>
      </c>
      <c r="K8" s="3">
        <v>10</v>
      </c>
      <c r="L8" s="3">
        <v>71</v>
      </c>
      <c r="M8" s="3">
        <v>228.58</v>
      </c>
      <c r="N8" s="3">
        <v>229</v>
      </c>
      <c r="O8" s="4">
        <v>0</v>
      </c>
      <c r="P8" s="4">
        <v>481.16</v>
      </c>
      <c r="Q8" s="4">
        <v>0</v>
      </c>
      <c r="R8" s="4">
        <v>228.98</v>
      </c>
      <c r="S8" s="4">
        <v>0</v>
      </c>
      <c r="T8" s="4">
        <f>SUM(O8:S8)</f>
        <v>710.14</v>
      </c>
      <c r="U8" s="4">
        <v>106.52</v>
      </c>
      <c r="V8" s="4">
        <f>SUM(T8:U8)</f>
        <v>816.66</v>
      </c>
      <c r="W8" s="4" t="s">
        <v>54</v>
      </c>
      <c r="X8" s="3" t="s">
        <v>29</v>
      </c>
      <c r="Y8" s="3"/>
    </row>
    <row r="9" spans="1:25" x14ac:dyDescent="0.25">
      <c r="A9" s="2">
        <v>45056</v>
      </c>
      <c r="B9" s="3" t="s">
        <v>30</v>
      </c>
      <c r="C9" s="3"/>
      <c r="D9" s="3" t="s">
        <v>31</v>
      </c>
      <c r="E9" s="3" t="s">
        <v>32</v>
      </c>
      <c r="F9" s="3" t="s">
        <v>20</v>
      </c>
      <c r="G9" s="3" t="s">
        <v>20</v>
      </c>
      <c r="H9" s="3" t="s">
        <v>21</v>
      </c>
      <c r="I9" s="3" t="s">
        <v>33</v>
      </c>
      <c r="J9" s="3" t="s">
        <v>22</v>
      </c>
      <c r="K9" s="3">
        <v>11</v>
      </c>
      <c r="L9" s="3">
        <v>129</v>
      </c>
      <c r="M9" s="3">
        <v>94.91</v>
      </c>
      <c r="N9" s="3">
        <v>129</v>
      </c>
      <c r="O9" s="4">
        <v>0</v>
      </c>
      <c r="P9" s="4">
        <v>271.05</v>
      </c>
      <c r="Q9" s="4">
        <v>0</v>
      </c>
      <c r="R9" s="4">
        <v>128.99</v>
      </c>
      <c r="S9" s="4">
        <v>0</v>
      </c>
      <c r="T9" s="4">
        <f>SUM(O9:S9)</f>
        <v>400.04</v>
      </c>
      <c r="U9" s="4">
        <v>60</v>
      </c>
      <c r="V9" s="4">
        <f>SUM(T9:U9)</f>
        <v>460.04</v>
      </c>
      <c r="W9" s="4" t="s">
        <v>54</v>
      </c>
      <c r="X9" s="3" t="s">
        <v>29</v>
      </c>
      <c r="Y9" s="3"/>
    </row>
    <row r="10" spans="1:25" x14ac:dyDescent="0.25">
      <c r="W10" s="1"/>
    </row>
    <row r="11" spans="1:25" x14ac:dyDescent="0.25">
      <c r="W11" s="1"/>
    </row>
  </sheetData>
  <sortState ref="A2:Y11">
    <sortCondition ref="B2:B11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2023-05-22T07:25:47Z</dcterms:created>
  <dcterms:modified xsi:type="dcterms:W3CDTF">2023-05-22T08:49:46Z</dcterms:modified>
</cp:coreProperties>
</file>