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jacobs\Documents\December 2020\Brenntag Invoice\"/>
    </mc:Choice>
  </mc:AlternateContent>
  <bookViews>
    <workbookView xWindow="0" yWindow="0" windowWidth="20490" windowHeight="68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U262" i="1" l="1"/>
  <c r="V262" i="1" s="1"/>
  <c r="U261" i="1"/>
  <c r="V261" i="1" s="1"/>
  <c r="U260" i="1"/>
  <c r="V260" i="1" s="1"/>
  <c r="U259" i="1"/>
  <c r="V259" i="1" s="1"/>
  <c r="U258" i="1"/>
  <c r="V258" i="1" s="1"/>
  <c r="U257" i="1"/>
  <c r="V257" i="1" s="1"/>
  <c r="U256" i="1"/>
  <c r="V256" i="1" s="1"/>
  <c r="U255" i="1"/>
  <c r="V255" i="1" s="1"/>
  <c r="U254" i="1"/>
  <c r="V254" i="1" s="1"/>
  <c r="U253" i="1"/>
  <c r="V253" i="1" s="1"/>
  <c r="U252" i="1"/>
  <c r="V252" i="1" s="1"/>
  <c r="U251" i="1"/>
  <c r="V251" i="1" s="1"/>
  <c r="U250" i="1"/>
  <c r="V250" i="1" s="1"/>
  <c r="U249" i="1"/>
  <c r="V249" i="1" s="1"/>
  <c r="U248" i="1"/>
  <c r="V248" i="1" s="1"/>
  <c r="U247" i="1"/>
  <c r="V247" i="1" s="1"/>
  <c r="U246" i="1"/>
  <c r="V246" i="1" s="1"/>
  <c r="U245" i="1"/>
  <c r="V245" i="1" s="1"/>
  <c r="U244" i="1"/>
  <c r="V244" i="1" s="1"/>
  <c r="V243" i="1"/>
  <c r="U243" i="1"/>
  <c r="U242" i="1"/>
  <c r="V242" i="1" s="1"/>
  <c r="U241" i="1"/>
  <c r="V241" i="1" s="1"/>
  <c r="U240" i="1"/>
  <c r="V240" i="1" s="1"/>
  <c r="U239" i="1"/>
  <c r="V239" i="1" s="1"/>
  <c r="U238" i="1"/>
  <c r="V238" i="1" s="1"/>
  <c r="U237" i="1"/>
  <c r="V237" i="1" s="1"/>
  <c r="U236" i="1"/>
  <c r="V236" i="1" s="1"/>
  <c r="V235" i="1"/>
  <c r="U235" i="1"/>
  <c r="U234" i="1"/>
  <c r="V234" i="1" s="1"/>
  <c r="U233" i="1"/>
  <c r="V233" i="1" s="1"/>
  <c r="U232" i="1"/>
  <c r="V232" i="1" s="1"/>
  <c r="U231" i="1"/>
  <c r="V231" i="1" s="1"/>
  <c r="U230" i="1"/>
  <c r="V230" i="1" s="1"/>
  <c r="U229" i="1"/>
  <c r="V229" i="1" s="1"/>
  <c r="U228" i="1"/>
  <c r="V228" i="1" s="1"/>
  <c r="U227" i="1"/>
  <c r="V227" i="1" s="1"/>
  <c r="U226" i="1"/>
  <c r="V226" i="1" s="1"/>
  <c r="U225" i="1"/>
  <c r="V225" i="1" s="1"/>
  <c r="U224" i="1"/>
  <c r="V224" i="1" s="1"/>
  <c r="U223" i="1"/>
  <c r="V223" i="1" s="1"/>
  <c r="U222" i="1"/>
  <c r="V222" i="1" s="1"/>
  <c r="U221" i="1"/>
  <c r="V221" i="1" s="1"/>
  <c r="U220" i="1"/>
  <c r="V220" i="1" s="1"/>
  <c r="U219" i="1"/>
  <c r="V219" i="1" s="1"/>
  <c r="U218" i="1"/>
  <c r="V218" i="1" s="1"/>
  <c r="U217" i="1"/>
  <c r="V217" i="1" s="1"/>
  <c r="U216" i="1"/>
  <c r="V216" i="1" s="1"/>
  <c r="U215" i="1"/>
  <c r="V215" i="1" s="1"/>
  <c r="U214" i="1"/>
  <c r="V214" i="1" s="1"/>
  <c r="U213" i="1"/>
  <c r="V213" i="1" s="1"/>
  <c r="U212" i="1"/>
  <c r="V212" i="1" s="1"/>
  <c r="V211" i="1"/>
  <c r="U211" i="1"/>
  <c r="U210" i="1"/>
  <c r="V210" i="1" s="1"/>
  <c r="U209" i="1"/>
  <c r="V209" i="1" s="1"/>
  <c r="U208" i="1"/>
  <c r="V208" i="1" s="1"/>
  <c r="U207" i="1"/>
  <c r="V207" i="1" s="1"/>
  <c r="U206" i="1"/>
  <c r="V206" i="1" s="1"/>
  <c r="U205" i="1"/>
  <c r="V205" i="1" s="1"/>
  <c r="U204" i="1"/>
  <c r="V204" i="1" s="1"/>
  <c r="V203" i="1"/>
  <c r="U203" i="1"/>
  <c r="U202" i="1"/>
  <c r="V202" i="1" s="1"/>
  <c r="U201" i="1"/>
  <c r="V201" i="1" s="1"/>
  <c r="U200" i="1"/>
  <c r="V200" i="1" s="1"/>
  <c r="U199" i="1"/>
  <c r="V199" i="1" s="1"/>
  <c r="U198" i="1"/>
  <c r="V198" i="1" s="1"/>
  <c r="U197" i="1"/>
  <c r="V197" i="1" s="1"/>
  <c r="U196" i="1"/>
  <c r="V196" i="1" s="1"/>
  <c r="U195" i="1"/>
  <c r="V195" i="1" s="1"/>
  <c r="U194" i="1"/>
  <c r="V194" i="1" s="1"/>
  <c r="U193" i="1"/>
  <c r="V193" i="1" s="1"/>
  <c r="U192" i="1"/>
  <c r="V192" i="1" s="1"/>
  <c r="U191" i="1"/>
  <c r="V191" i="1" s="1"/>
  <c r="U190" i="1"/>
  <c r="V190" i="1" s="1"/>
  <c r="U189" i="1"/>
  <c r="V189" i="1" s="1"/>
  <c r="U188" i="1"/>
  <c r="V188" i="1" s="1"/>
  <c r="U187" i="1"/>
  <c r="V187" i="1" s="1"/>
  <c r="U186" i="1"/>
  <c r="V186" i="1" s="1"/>
  <c r="U185" i="1"/>
  <c r="V185" i="1" s="1"/>
  <c r="U184" i="1"/>
  <c r="V184" i="1" s="1"/>
  <c r="U183" i="1"/>
  <c r="V183" i="1" s="1"/>
  <c r="U182" i="1"/>
  <c r="V182" i="1" s="1"/>
  <c r="U181" i="1"/>
  <c r="V181" i="1" s="1"/>
  <c r="U180" i="1"/>
  <c r="V180" i="1" s="1"/>
  <c r="V179" i="1"/>
  <c r="U179" i="1"/>
  <c r="U178" i="1"/>
  <c r="V178" i="1" s="1"/>
  <c r="U177" i="1"/>
  <c r="V177" i="1" s="1"/>
  <c r="U176" i="1"/>
  <c r="V176" i="1" s="1"/>
  <c r="U175" i="1"/>
  <c r="V175" i="1" s="1"/>
  <c r="U174" i="1"/>
  <c r="V174" i="1" s="1"/>
  <c r="U173" i="1"/>
  <c r="V173" i="1" s="1"/>
  <c r="U172" i="1"/>
  <c r="V172" i="1" s="1"/>
  <c r="V171" i="1"/>
  <c r="U171" i="1"/>
  <c r="U170" i="1"/>
  <c r="V170" i="1" s="1"/>
  <c r="U169" i="1"/>
  <c r="V169" i="1" s="1"/>
  <c r="U168" i="1"/>
  <c r="V168" i="1" s="1"/>
  <c r="U167" i="1"/>
  <c r="V167" i="1" s="1"/>
  <c r="U166" i="1"/>
  <c r="V166" i="1" s="1"/>
  <c r="U165" i="1"/>
  <c r="V165" i="1" s="1"/>
  <c r="U164" i="1"/>
  <c r="V164" i="1" s="1"/>
  <c r="U163" i="1"/>
  <c r="V163" i="1" s="1"/>
  <c r="U162" i="1"/>
  <c r="V162" i="1" s="1"/>
  <c r="U161" i="1"/>
  <c r="V161" i="1" s="1"/>
  <c r="U160" i="1"/>
  <c r="V160" i="1" s="1"/>
  <c r="U159" i="1"/>
  <c r="V159" i="1" s="1"/>
  <c r="U158" i="1"/>
  <c r="V158" i="1" s="1"/>
  <c r="U157" i="1"/>
  <c r="V157" i="1" s="1"/>
  <c r="U156" i="1"/>
  <c r="V156" i="1" s="1"/>
  <c r="U155" i="1"/>
  <c r="V155" i="1" s="1"/>
  <c r="U154" i="1"/>
  <c r="V154" i="1" s="1"/>
  <c r="U153" i="1"/>
  <c r="V153" i="1" s="1"/>
  <c r="U152" i="1"/>
  <c r="V152" i="1" s="1"/>
  <c r="U151" i="1"/>
  <c r="V151" i="1" s="1"/>
  <c r="U150" i="1"/>
  <c r="V150" i="1" s="1"/>
  <c r="U149" i="1"/>
  <c r="V149" i="1" s="1"/>
  <c r="U148" i="1"/>
  <c r="V148" i="1" s="1"/>
  <c r="V147" i="1"/>
  <c r="U147" i="1"/>
  <c r="U146" i="1"/>
  <c r="V146" i="1" s="1"/>
  <c r="U145" i="1"/>
  <c r="V145" i="1" s="1"/>
  <c r="U144" i="1"/>
  <c r="V144" i="1" s="1"/>
  <c r="U143" i="1"/>
  <c r="V143" i="1" s="1"/>
  <c r="U142" i="1"/>
  <c r="V142" i="1" s="1"/>
  <c r="U141" i="1"/>
  <c r="V141" i="1" s="1"/>
  <c r="U140" i="1"/>
  <c r="V140" i="1" s="1"/>
  <c r="V139" i="1"/>
  <c r="U139" i="1"/>
  <c r="U138" i="1"/>
  <c r="V138" i="1" s="1"/>
  <c r="U137" i="1"/>
  <c r="V137" i="1" s="1"/>
  <c r="U136" i="1"/>
  <c r="V136" i="1" s="1"/>
  <c r="U135" i="1"/>
  <c r="V135" i="1" s="1"/>
  <c r="U134" i="1"/>
  <c r="V134" i="1" s="1"/>
  <c r="U133" i="1"/>
  <c r="V133" i="1" s="1"/>
  <c r="U132" i="1"/>
  <c r="V132" i="1" s="1"/>
  <c r="U131" i="1"/>
  <c r="V131" i="1" s="1"/>
  <c r="U130" i="1"/>
  <c r="V130" i="1" s="1"/>
  <c r="U129" i="1"/>
  <c r="V129" i="1" s="1"/>
  <c r="U128" i="1"/>
  <c r="V128" i="1" s="1"/>
  <c r="U127" i="1"/>
  <c r="V127" i="1" s="1"/>
  <c r="U126" i="1"/>
  <c r="V126" i="1" s="1"/>
  <c r="U125" i="1"/>
  <c r="V125" i="1" s="1"/>
  <c r="U124" i="1"/>
  <c r="V124" i="1" s="1"/>
  <c r="U123" i="1"/>
  <c r="V123" i="1" s="1"/>
  <c r="U122" i="1"/>
  <c r="V122" i="1" s="1"/>
  <c r="U121" i="1"/>
  <c r="V121" i="1" s="1"/>
  <c r="U120" i="1"/>
  <c r="V120" i="1" s="1"/>
  <c r="U119" i="1"/>
  <c r="V119" i="1" s="1"/>
  <c r="U118" i="1"/>
  <c r="V118" i="1" s="1"/>
  <c r="U117" i="1"/>
  <c r="V117" i="1" s="1"/>
  <c r="U116" i="1"/>
  <c r="V116" i="1" s="1"/>
  <c r="V115" i="1"/>
  <c r="U115" i="1"/>
  <c r="U114" i="1"/>
  <c r="V114" i="1" s="1"/>
  <c r="U113" i="1"/>
  <c r="V113" i="1" s="1"/>
  <c r="U112" i="1"/>
  <c r="V112" i="1" s="1"/>
  <c r="U111" i="1"/>
  <c r="V111" i="1" s="1"/>
  <c r="U110" i="1"/>
  <c r="V110" i="1" s="1"/>
  <c r="U109" i="1"/>
  <c r="V109" i="1" s="1"/>
  <c r="U108" i="1"/>
  <c r="V108" i="1" s="1"/>
  <c r="V107" i="1"/>
  <c r="U107" i="1"/>
  <c r="U106" i="1"/>
  <c r="V106" i="1" s="1"/>
  <c r="U105" i="1"/>
  <c r="V105" i="1" s="1"/>
  <c r="U104" i="1"/>
  <c r="V104" i="1" s="1"/>
  <c r="U103" i="1"/>
  <c r="V103" i="1" s="1"/>
  <c r="U102" i="1"/>
  <c r="V102" i="1" s="1"/>
  <c r="U101" i="1"/>
  <c r="V101" i="1" s="1"/>
  <c r="U100" i="1"/>
  <c r="V100" i="1" s="1"/>
  <c r="U99" i="1"/>
  <c r="V99" i="1" s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V83" i="1"/>
  <c r="U83" i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V75" i="1"/>
  <c r="U75" i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9" i="1"/>
  <c r="V59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V51" i="1"/>
  <c r="U51" i="1"/>
  <c r="U50" i="1"/>
  <c r="V50" i="1" s="1"/>
  <c r="U49" i="1"/>
  <c r="V49" i="1" s="1"/>
  <c r="U48" i="1"/>
  <c r="V48" i="1" s="1"/>
  <c r="U47" i="1"/>
  <c r="V47" i="1" s="1"/>
  <c r="U46" i="1"/>
  <c r="V46" i="1" s="1"/>
  <c r="U45" i="1"/>
  <c r="V45" i="1" s="1"/>
  <c r="U44" i="1"/>
  <c r="V44" i="1" s="1"/>
  <c r="V43" i="1"/>
  <c r="U43" i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V19" i="1"/>
  <c r="U19" i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V11" i="1"/>
  <c r="U11" i="1"/>
  <c r="U10" i="1"/>
  <c r="V10" i="1" s="1"/>
  <c r="U9" i="1"/>
  <c r="V9" i="1" s="1"/>
  <c r="U8" i="1"/>
  <c r="V8" i="1" s="1"/>
  <c r="U7" i="1"/>
  <c r="V7" i="1" s="1"/>
  <c r="U6" i="1"/>
  <c r="V6" i="1" s="1"/>
  <c r="U5" i="1"/>
  <c r="V5" i="1" s="1"/>
  <c r="U4" i="1"/>
  <c r="V4" i="1" s="1"/>
  <c r="U3" i="1"/>
  <c r="V3" i="1" s="1"/>
  <c r="V2" i="1"/>
  <c r="U2" i="1"/>
</calcChain>
</file>

<file path=xl/sharedStrings.xml><?xml version="1.0" encoding="utf-8"?>
<sst xmlns="http://schemas.openxmlformats.org/spreadsheetml/2006/main" count="2635" uniqueCount="800">
  <si>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</si>
  <si>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</si>
  <si>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</si>
  <si>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</si>
  <si>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</si>
  <si>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</si>
  <si>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</si>
  <si>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</si>
  <si>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</si>
  <si>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</si>
  <si>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</si>
  <si>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</si>
  <si>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</si>
  <si>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</si>
  <si>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</si>
  <si>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</si>
  <si>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Fuel</t>
  </si>
  <si>
    <t>Other_Surch</t>
  </si>
  <si>
    <t>SubTotal</t>
  </si>
  <si>
    <t>2050850</t>
  </si>
  <si>
    <t>83363369</t>
  </si>
  <si>
    <t>MONT EAGE DURBAN</t>
  </si>
  <si>
    <t>BTG001</t>
  </si>
  <si>
    <t>FREYS FOOD BRANDS</t>
  </si>
  <si>
    <t>DBN</t>
  </si>
  <si>
    <t>CATO RIDGE</t>
  </si>
  <si>
    <t>DOOR</t>
  </si>
  <si>
    <t>2050851</t>
  </si>
  <si>
    <t>83363374</t>
  </si>
  <si>
    <t>FAIRFIELD DAIRY</t>
  </si>
  <si>
    <t>HOWICK</t>
  </si>
  <si>
    <t>2066936</t>
  </si>
  <si>
    <t>83363910/76615229</t>
  </si>
  <si>
    <t>BRENNTAG SA</t>
  </si>
  <si>
    <t>CREIGHTON PRODUCTS</t>
  </si>
  <si>
    <t>JNB</t>
  </si>
  <si>
    <t>PINETOWN</t>
  </si>
  <si>
    <t>2063972</t>
  </si>
  <si>
    <t>8336301</t>
  </si>
  <si>
    <t>BRENNTAG CPT</t>
  </si>
  <si>
    <t>NUTRAPHARM MANUFACTURING</t>
  </si>
  <si>
    <t>CPT</t>
  </si>
  <si>
    <t>DURBAN</t>
  </si>
  <si>
    <t>2063975</t>
  </si>
  <si>
    <t>83363882</t>
  </si>
  <si>
    <t>AFRICA ALOE</t>
  </si>
  <si>
    <t>GRJ</t>
  </si>
  <si>
    <t>UNIONDALE</t>
  </si>
  <si>
    <t>2066932</t>
  </si>
  <si>
    <t>BRENNTAG JHB</t>
  </si>
  <si>
    <t>MONT EAGLE</t>
  </si>
  <si>
    <t>MOBENI</t>
  </si>
  <si>
    <t>2066933</t>
  </si>
  <si>
    <t>83364006</t>
  </si>
  <si>
    <t>DR DEON SWART -GREENWAYS</t>
  </si>
  <si>
    <t>HERMANUS</t>
  </si>
  <si>
    <t>2066934</t>
  </si>
  <si>
    <t>83363901/76615229</t>
  </si>
  <si>
    <t>BIODELTA</t>
  </si>
  <si>
    <t>SIMONDIUM</t>
  </si>
  <si>
    <t>2066935</t>
  </si>
  <si>
    <t>83363534/76615229</t>
  </si>
  <si>
    <t>ETHNOMEDICINE</t>
  </si>
  <si>
    <t>PARYS</t>
  </si>
  <si>
    <t>2066937</t>
  </si>
  <si>
    <t>83363504/76615229</t>
  </si>
  <si>
    <t>NATURAL &amp; ORGANIC FORMULATION</t>
  </si>
  <si>
    <t>RICHMOND (DUR)</t>
  </si>
  <si>
    <t>2066938</t>
  </si>
  <si>
    <t>83363539/76615229</t>
  </si>
  <si>
    <t>PHARMACARE  LTD /ASPEN</t>
  </si>
  <si>
    <t>PLZ</t>
  </si>
  <si>
    <t>KORSTEN</t>
  </si>
  <si>
    <t>2066939</t>
  </si>
  <si>
    <t>83362970/76615229</t>
  </si>
  <si>
    <t>JP DU PREEZ</t>
  </si>
  <si>
    <t>2066942</t>
  </si>
  <si>
    <t>83361008/76614775</t>
  </si>
  <si>
    <t>VITAL HEALTH</t>
  </si>
  <si>
    <t>CAPE TOWN</t>
  </si>
  <si>
    <t>2066943</t>
  </si>
  <si>
    <t>8336533/76615229</t>
  </si>
  <si>
    <t>SIR FRUIT</t>
  </si>
  <si>
    <t>2066944</t>
  </si>
  <si>
    <t>83363518</t>
  </si>
  <si>
    <t>WORD FOCUS</t>
  </si>
  <si>
    <t>2066946</t>
  </si>
  <si>
    <t>83363530</t>
  </si>
  <si>
    <t>SERFIE IMPORTS &amp; EXPORTS</t>
  </si>
  <si>
    <t>NORTH END (PLZ) PORT ELIZABETH 6001</t>
  </si>
  <si>
    <t>2010222</t>
  </si>
  <si>
    <t>83363354</t>
  </si>
  <si>
    <t>BRENNTAG KEMPTON PARK</t>
  </si>
  <si>
    <t>2010223</t>
  </si>
  <si>
    <t>83360636</t>
  </si>
  <si>
    <t>BBI ENZYMES SA</t>
  </si>
  <si>
    <t>EPPING</t>
  </si>
  <si>
    <t>2050852</t>
  </si>
  <si>
    <t>77233122</t>
  </si>
  <si>
    <t>KILLARNEY GARDENS</t>
  </si>
  <si>
    <t>2063977</t>
  </si>
  <si>
    <t>83365233</t>
  </si>
  <si>
    <t>BRENTAG-CPT</t>
  </si>
  <si>
    <t>BRENNTAG SA MIDRAND</t>
  </si>
  <si>
    <t>MIDRAND</t>
  </si>
  <si>
    <t>2063978</t>
  </si>
  <si>
    <t>73068524/83365682</t>
  </si>
  <si>
    <t>KEMPTON PARK</t>
  </si>
  <si>
    <t>2066919</t>
  </si>
  <si>
    <t>83364897</t>
  </si>
  <si>
    <t>BRENNTAG KEMP</t>
  </si>
  <si>
    <t>PHYTO PRO, TERRASANO</t>
  </si>
  <si>
    <t>MUIZENBERG</t>
  </si>
  <si>
    <t>2063973</t>
  </si>
  <si>
    <t>83364155</t>
  </si>
  <si>
    <t>V-TECH VETERINARY MIDRAND</t>
  </si>
  <si>
    <t>2063974</t>
  </si>
  <si>
    <t>83364948/9</t>
  </si>
  <si>
    <t>NESTLE SA</t>
  </si>
  <si>
    <t>MOSSEL BAY</t>
  </si>
  <si>
    <t>2063976</t>
  </si>
  <si>
    <t>83364946</t>
  </si>
  <si>
    <t xml:space="preserve">PHARMACELITICAL CONTRACTORS </t>
  </si>
  <si>
    <t>ISANDO</t>
  </si>
  <si>
    <t>2066918</t>
  </si>
  <si>
    <t>83364867</t>
  </si>
  <si>
    <t>MONISHA GREEN HEALTH</t>
  </si>
  <si>
    <t>POTCHEFSTROOM</t>
  </si>
  <si>
    <t>2066920</t>
  </si>
  <si>
    <t>83364902</t>
  </si>
  <si>
    <t>VESAR RESEARCH</t>
  </si>
  <si>
    <t>2066921</t>
  </si>
  <si>
    <t>83364883</t>
  </si>
  <si>
    <t>MIDLADS HOMEPATHIC</t>
  </si>
  <si>
    <t>PIETERMARITZBURG</t>
  </si>
  <si>
    <t>2066922</t>
  </si>
  <si>
    <t>83365156</t>
  </si>
  <si>
    <t>NATIONAL BIOPRODUCTS</t>
  </si>
  <si>
    <t>2066923</t>
  </si>
  <si>
    <t>83365453</t>
  </si>
  <si>
    <t>KUILS RIVER</t>
  </si>
  <si>
    <t>2066931</t>
  </si>
  <si>
    <t>83350395</t>
  </si>
  <si>
    <t>OZONE HEALTH</t>
  </si>
  <si>
    <t>BALLITO</t>
  </si>
  <si>
    <t>2000414</t>
  </si>
  <si>
    <t>83366477</t>
  </si>
  <si>
    <t>BRENNTAG MADRID</t>
  </si>
  <si>
    <t>PERPEX PORT ELIZABETH</t>
  </si>
  <si>
    <t>PORT ELIZABETH</t>
  </si>
  <si>
    <t>2050853</t>
  </si>
  <si>
    <t>77233152</t>
  </si>
  <si>
    <t>BRENNTAG PE</t>
  </si>
  <si>
    <t>DEAL PARTY</t>
  </si>
  <si>
    <t>2050854</t>
  </si>
  <si>
    <t>83365583</t>
  </si>
  <si>
    <t>CIPLA MEDPRO</t>
  </si>
  <si>
    <t>2050856</t>
  </si>
  <si>
    <t>83366771</t>
  </si>
  <si>
    <t>POMONA (JNB) KEMPTON PARK (TVL)</t>
  </si>
  <si>
    <t>2050855</t>
  </si>
  <si>
    <t>83365685</t>
  </si>
  <si>
    <t>MONT EAGLE SYDNEY</t>
  </si>
  <si>
    <t>FUTURE LIFE  HEALTH</t>
  </si>
  <si>
    <t>NEW GERMANY</t>
  </si>
  <si>
    <t>2066914</t>
  </si>
  <si>
    <t>83366299</t>
  </si>
  <si>
    <t>BSF AGRICULTURAL SPEC</t>
  </si>
  <si>
    <t>CLIFTON PARK (DUR)</t>
  </si>
  <si>
    <t>2066915</t>
  </si>
  <si>
    <t>83366288</t>
  </si>
  <si>
    <t>2066916</t>
  </si>
  <si>
    <t>83366283</t>
  </si>
  <si>
    <t>PHYTO FORCE LABORATORIES</t>
  </si>
  <si>
    <t>2066917</t>
  </si>
  <si>
    <t>83366315/285</t>
  </si>
  <si>
    <t>2066924</t>
  </si>
  <si>
    <t>83366287</t>
  </si>
  <si>
    <t>KERRY INGREDIENTS</t>
  </si>
  <si>
    <t>MONTAGUE GARDENS</t>
  </si>
  <si>
    <t>2066925</t>
  </si>
  <si>
    <t>83366309</t>
  </si>
  <si>
    <t>EDEN HEALTH</t>
  </si>
  <si>
    <t>GEORGE</t>
  </si>
  <si>
    <t>2066926</t>
  </si>
  <si>
    <t>83366294</t>
  </si>
  <si>
    <t>MEDICO HERBS</t>
  </si>
  <si>
    <t>SOMERSET WEST</t>
  </si>
  <si>
    <t>2066927</t>
  </si>
  <si>
    <t>76615714</t>
  </si>
  <si>
    <t>2066928</t>
  </si>
  <si>
    <t>83366626</t>
  </si>
  <si>
    <t>2050857</t>
  </si>
  <si>
    <t>83367613</t>
  </si>
  <si>
    <t>2050858</t>
  </si>
  <si>
    <t>83366380</t>
  </si>
  <si>
    <t>2050859</t>
  </si>
  <si>
    <t>83366579</t>
  </si>
  <si>
    <t>FUTURE LIFE HEALTH PRODUCTD CC</t>
  </si>
  <si>
    <t>2063979</t>
  </si>
  <si>
    <t>83366692</t>
  </si>
  <si>
    <t>TROJAN TRUCK SYSTEM</t>
  </si>
  <si>
    <t>BOKSBURG</t>
  </si>
  <si>
    <t>2063980</t>
  </si>
  <si>
    <t>83365837</t>
  </si>
  <si>
    <t>BRENNTAG S.A (PTY) LTD</t>
  </si>
  <si>
    <t>2063981</t>
  </si>
  <si>
    <t>83367626</t>
  </si>
  <si>
    <t>FOX &amp; SWAN SWEETS</t>
  </si>
  <si>
    <t>KENSINGTON (PLZ)</t>
  </si>
  <si>
    <t>2063982</t>
  </si>
  <si>
    <t>83367621</t>
  </si>
  <si>
    <t>FAMOUSE BRANDS</t>
  </si>
  <si>
    <t>COEGA</t>
  </si>
  <si>
    <t>2063983</t>
  </si>
  <si>
    <t>83367629-83365836</t>
  </si>
  <si>
    <t>UMBILO</t>
  </si>
  <si>
    <t>2063984</t>
  </si>
  <si>
    <t>83368312</t>
  </si>
  <si>
    <t>2063985</t>
  </si>
  <si>
    <t>83368046/83365833/83365839/83365838</t>
  </si>
  <si>
    <t>2066902</t>
  </si>
  <si>
    <t>83367795/800</t>
  </si>
  <si>
    <t>2066903</t>
  </si>
  <si>
    <t>83364004</t>
  </si>
  <si>
    <t>MUSCLE NUTRIX</t>
  </si>
  <si>
    <t>NORTHDENE (DUR)</t>
  </si>
  <si>
    <t>2066904</t>
  </si>
  <si>
    <t>83368103</t>
  </si>
  <si>
    <t>2066905</t>
  </si>
  <si>
    <t>83368178</t>
  </si>
  <si>
    <t>2066906</t>
  </si>
  <si>
    <t>83368769</t>
  </si>
  <si>
    <t>THE SOUTH AFRICAN BREWARIES</t>
  </si>
  <si>
    <t>PROSPECTON</t>
  </si>
  <si>
    <t>2066907</t>
  </si>
  <si>
    <t>83368174</t>
  </si>
  <si>
    <t>2066908</t>
  </si>
  <si>
    <t>0</t>
  </si>
  <si>
    <t>2066909</t>
  </si>
  <si>
    <t>00</t>
  </si>
  <si>
    <t>9M</t>
  </si>
  <si>
    <t>2066910</t>
  </si>
  <si>
    <t>83367150</t>
  </si>
  <si>
    <t>TONGAAT HULETT DURBAN</t>
  </si>
  <si>
    <t>2066912</t>
  </si>
  <si>
    <t>83367806</t>
  </si>
  <si>
    <t>AFRIPLEX</t>
  </si>
  <si>
    <t>PAARL</t>
  </si>
  <si>
    <t>2066913</t>
  </si>
  <si>
    <t>83343648</t>
  </si>
  <si>
    <t>DR DU TOIT LOOTS</t>
  </si>
  <si>
    <t>2050860</t>
  </si>
  <si>
    <t>76615696</t>
  </si>
  <si>
    <t>2050865</t>
  </si>
  <si>
    <t>83362236</t>
  </si>
  <si>
    <t>BRENNTAG PRETORIA</t>
  </si>
  <si>
    <t>PTA</t>
  </si>
  <si>
    <t>PRETORIA</t>
  </si>
  <si>
    <t>6M</t>
  </si>
  <si>
    <t>2050866</t>
  </si>
  <si>
    <t>77233433</t>
  </si>
  <si>
    <t>2000415</t>
  </si>
  <si>
    <t>83363428</t>
  </si>
  <si>
    <t>2066901</t>
  </si>
  <si>
    <t>F6615370</t>
  </si>
  <si>
    <t>BRENNTAG SOUTH AFRICA (PTY-ELGIN STR</t>
  </si>
  <si>
    <t>MINEMA CHEMICALS</t>
  </si>
  <si>
    <t>MODDERFONTEIN</t>
  </si>
  <si>
    <t>2066885</t>
  </si>
  <si>
    <t>2066886</t>
  </si>
  <si>
    <t>83369787</t>
  </si>
  <si>
    <t>2066887</t>
  </si>
  <si>
    <t>83369151</t>
  </si>
  <si>
    <t>2066888</t>
  </si>
  <si>
    <t>83369167</t>
  </si>
  <si>
    <t>LICHRO CHEMICALS</t>
  </si>
  <si>
    <t>2066889</t>
  </si>
  <si>
    <t>83369550</t>
  </si>
  <si>
    <t>NESTLE  PTY LTD</t>
  </si>
  <si>
    <t>HARRISMITH</t>
  </si>
  <si>
    <t>2066890</t>
  </si>
  <si>
    <t>83369203</t>
  </si>
  <si>
    <t>2066892</t>
  </si>
  <si>
    <t>83369549</t>
  </si>
  <si>
    <t>UNILEVER PERSONAL PRODUCE</t>
  </si>
  <si>
    <t>2066894</t>
  </si>
  <si>
    <t>83369156</t>
  </si>
  <si>
    <t>MUFFIN MATE</t>
  </si>
  <si>
    <t>2066895</t>
  </si>
  <si>
    <t>83369555</t>
  </si>
  <si>
    <t>LYNNE WILHELM</t>
  </si>
  <si>
    <t>PORT ALFRED</t>
  </si>
  <si>
    <t>2066896</t>
  </si>
  <si>
    <t>83369163</t>
  </si>
  <si>
    <t>VITAL HEAD FOODS</t>
  </si>
  <si>
    <t>2066897</t>
  </si>
  <si>
    <t>83369162</t>
  </si>
  <si>
    <t>BIOSYNC PHARMACEUTICALS</t>
  </si>
  <si>
    <t>2066899</t>
  </si>
  <si>
    <t>83369201</t>
  </si>
  <si>
    <t>CREIGTON PRODUCTS</t>
  </si>
  <si>
    <t>2066900</t>
  </si>
  <si>
    <t>83369310</t>
  </si>
  <si>
    <t>PARCEVAL</t>
  </si>
  <si>
    <t>WELLINGTON</t>
  </si>
  <si>
    <t>2050861</t>
  </si>
  <si>
    <t>83369949</t>
  </si>
  <si>
    <t>2050901</t>
  </si>
  <si>
    <t>83369967</t>
  </si>
  <si>
    <t>BRENNTAG PLZ</t>
  </si>
  <si>
    <t>2050902</t>
  </si>
  <si>
    <t>83369947</t>
  </si>
  <si>
    <t>TIGER BRANDS SNACKS TREATS &amp; BEVERAGES</t>
  </si>
  <si>
    <t>2050903</t>
  </si>
  <si>
    <t>83369946/83369945</t>
  </si>
  <si>
    <t>2050904</t>
  </si>
  <si>
    <t>83369952</t>
  </si>
  <si>
    <t>PMB WAREHOUSE</t>
  </si>
  <si>
    <t>CAMPSDRIFT</t>
  </si>
  <si>
    <t>2066878</t>
  </si>
  <si>
    <t>F66164F4</t>
  </si>
  <si>
    <t>BRENNTAG POMONA.</t>
  </si>
  <si>
    <t>ESKOM HOLDINGS  DBN</t>
  </si>
  <si>
    <t>ESTCOURT</t>
  </si>
  <si>
    <t>2066882</t>
  </si>
  <si>
    <t>83370847</t>
  </si>
  <si>
    <t>2056582</t>
  </si>
  <si>
    <t>ONDERBERG VERKING KO OP</t>
  </si>
  <si>
    <t>MALELANE</t>
  </si>
  <si>
    <t>2066873</t>
  </si>
  <si>
    <t>MOUNT EAGLE LOGISTICS</t>
  </si>
  <si>
    <t>2066874</t>
  </si>
  <si>
    <t>833714557</t>
  </si>
  <si>
    <t>HOLISTIC INSISTUTE</t>
  </si>
  <si>
    <t>NEWCASTLE</t>
  </si>
  <si>
    <t>2066879</t>
  </si>
  <si>
    <t>83371052</t>
  </si>
  <si>
    <t>VITAL HEALTH (PTY)  LTD</t>
  </si>
  <si>
    <t>2066883</t>
  </si>
  <si>
    <t>83370841</t>
  </si>
  <si>
    <t>PHARMACARE LIMITED</t>
  </si>
  <si>
    <t>2063986</t>
  </si>
  <si>
    <t>83369823</t>
  </si>
  <si>
    <t>TRI-STAR FOODS</t>
  </si>
  <si>
    <t>NORTH RIDING</t>
  </si>
  <si>
    <t>2063987</t>
  </si>
  <si>
    <t>83369927</t>
  </si>
  <si>
    <t>LANCEWOOD HOLDINGS</t>
  </si>
  <si>
    <t>1965128</t>
  </si>
  <si>
    <t>83367177</t>
  </si>
  <si>
    <t>BPL EAST LONDON</t>
  </si>
  <si>
    <t>ELS</t>
  </si>
  <si>
    <t>KILLARNEY (CPT)</t>
  </si>
  <si>
    <t>2050864</t>
  </si>
  <si>
    <t>83367716</t>
  </si>
  <si>
    <t>2050867</t>
  </si>
  <si>
    <t>83371595</t>
  </si>
  <si>
    <t>CANWAY SUPPLY SOLUTIONS DUR</t>
  </si>
  <si>
    <t>UMBOGINTWINI</t>
  </si>
  <si>
    <t>2050869</t>
  </si>
  <si>
    <t>83371598</t>
  </si>
  <si>
    <t>IMPROCHEM DUR</t>
  </si>
  <si>
    <t>2050871</t>
  </si>
  <si>
    <t>83371602</t>
  </si>
  <si>
    <t>NUTRIGREEN</t>
  </si>
  <si>
    <t>2056720</t>
  </si>
  <si>
    <t>75370575</t>
  </si>
  <si>
    <t>BIDVEST INTERNATIONAL LOGISTICS</t>
  </si>
  <si>
    <t>2066870</t>
  </si>
  <si>
    <t>83372581</t>
  </si>
  <si>
    <t>2066871</t>
  </si>
  <si>
    <t>83372663</t>
  </si>
  <si>
    <t>2066872</t>
  </si>
  <si>
    <t>83372546</t>
  </si>
  <si>
    <t>2066876</t>
  </si>
  <si>
    <t>83372596/590</t>
  </si>
  <si>
    <t>2066877</t>
  </si>
  <si>
    <t>83372559</t>
  </si>
  <si>
    <t>NUTRAGREEN</t>
  </si>
  <si>
    <t>2066884</t>
  </si>
  <si>
    <t>83372971/558/2941</t>
  </si>
  <si>
    <t>2063932</t>
  </si>
  <si>
    <t>83372935</t>
  </si>
  <si>
    <t>LANCEWOOD</t>
  </si>
  <si>
    <t>2063988</t>
  </si>
  <si>
    <t>83371100</t>
  </si>
  <si>
    <t>2050868</t>
  </si>
  <si>
    <t>76616569</t>
  </si>
  <si>
    <t>MONTEAGLE LOGISTICS</t>
  </si>
  <si>
    <t>ESCORT LIMITED</t>
  </si>
  <si>
    <t>2050872</t>
  </si>
  <si>
    <t>83372982</t>
  </si>
  <si>
    <t xml:space="preserve">RHEIN DENEL MUNITION </t>
  </si>
  <si>
    <t>2066875</t>
  </si>
  <si>
    <t>83369209/535</t>
  </si>
  <si>
    <t>2025038</t>
  </si>
  <si>
    <t>83373200</t>
  </si>
  <si>
    <t>BRENNTAG MIDRAND</t>
  </si>
  <si>
    <t>RONSK LOGISTICS</t>
  </si>
  <si>
    <t>RUSTENBURG</t>
  </si>
  <si>
    <t>2050870</t>
  </si>
  <si>
    <t>83371594/83371593</t>
  </si>
  <si>
    <t>2050873</t>
  </si>
  <si>
    <t>83372872</t>
  </si>
  <si>
    <t>2050874</t>
  </si>
  <si>
    <t>83372870</t>
  </si>
  <si>
    <t>SNACKWORKS</t>
  </si>
  <si>
    <t>WESTMEAD (DUR) PINETOWN</t>
  </si>
  <si>
    <t>2050875</t>
  </si>
  <si>
    <t>83374416</t>
  </si>
  <si>
    <t>2050876</t>
  </si>
  <si>
    <t>83374282</t>
  </si>
  <si>
    <t>2050877</t>
  </si>
  <si>
    <t>77233784</t>
  </si>
  <si>
    <t>2066849</t>
  </si>
  <si>
    <t>83374512</t>
  </si>
  <si>
    <t>2066857</t>
  </si>
  <si>
    <t>83373868</t>
  </si>
  <si>
    <t>2066859</t>
  </si>
  <si>
    <t>83373879</t>
  </si>
  <si>
    <t>2066860</t>
  </si>
  <si>
    <t>83374002</t>
  </si>
  <si>
    <t>MYMED</t>
  </si>
  <si>
    <t>2066861</t>
  </si>
  <si>
    <t>83373846</t>
  </si>
  <si>
    <t>2050433</t>
  </si>
  <si>
    <t>83375285</t>
  </si>
  <si>
    <t>BPL PRETORIA</t>
  </si>
  <si>
    <t>2010433</t>
  </si>
  <si>
    <t>2050879</t>
  </si>
  <si>
    <t>83374281</t>
  </si>
  <si>
    <t>CO-ORDINATED MOULDINGS</t>
  </si>
  <si>
    <t>BRIARDENE</t>
  </si>
  <si>
    <t>2066850</t>
  </si>
  <si>
    <t>83375630/76617185</t>
  </si>
  <si>
    <t>BRENNTAG</t>
  </si>
  <si>
    <t>MARBURG GUM N JELLY</t>
  </si>
  <si>
    <t>MARBURG</t>
  </si>
  <si>
    <t>2066851</t>
  </si>
  <si>
    <t>83374424/76617185</t>
  </si>
  <si>
    <t>TIGER CONSUMER BRANDS CPT</t>
  </si>
  <si>
    <t>2066852</t>
  </si>
  <si>
    <t>83375308</t>
  </si>
  <si>
    <t>PD PHARMCEUTICALS</t>
  </si>
  <si>
    <t>2066862</t>
  </si>
  <si>
    <t>83375303/76617185</t>
  </si>
  <si>
    <t>PH4 LIFE SA</t>
  </si>
  <si>
    <t>POLOKWANE</t>
  </si>
  <si>
    <t>2066863</t>
  </si>
  <si>
    <t>83375894/7661785</t>
  </si>
  <si>
    <t>2066864</t>
  </si>
  <si>
    <t>76617185</t>
  </si>
  <si>
    <t>6 STROUDE PLACE</t>
  </si>
  <si>
    <t>2066865</t>
  </si>
  <si>
    <t>BRENTAG KEMPTON PARK</t>
  </si>
  <si>
    <t>2066868</t>
  </si>
  <si>
    <t>CREST DURBAN</t>
  </si>
  <si>
    <t>2066869</t>
  </si>
  <si>
    <t>83375310/83375633</t>
  </si>
  <si>
    <t>2063924</t>
  </si>
  <si>
    <t>73068769-83375873</t>
  </si>
  <si>
    <t>BRENNTAG SA PTA</t>
  </si>
  <si>
    <t>2063925</t>
  </si>
  <si>
    <t>83375638</t>
  </si>
  <si>
    <t>FAMOUS BRANS CHEESE</t>
  </si>
  <si>
    <t>2063926</t>
  </si>
  <si>
    <t>83375387</t>
  </si>
  <si>
    <t>2063927</t>
  </si>
  <si>
    <t>73068772</t>
  </si>
  <si>
    <t>BRENNTAG SA RANDJIESPARK</t>
  </si>
  <si>
    <t>RANDJESPARK</t>
  </si>
  <si>
    <t>2063928</t>
  </si>
  <si>
    <t>83375393,72,76,21,97,68</t>
  </si>
  <si>
    <t>2063929</t>
  </si>
  <si>
    <t>73068719-83374082</t>
  </si>
  <si>
    <t>BRENNTAG SA PORT ELIZABETH</t>
  </si>
  <si>
    <t>2063930</t>
  </si>
  <si>
    <t>83375390,83373947</t>
  </si>
  <si>
    <t>RIVERSIDE PHARMACY GRG</t>
  </si>
  <si>
    <t>2063931</t>
  </si>
  <si>
    <t>83374460</t>
  </si>
  <si>
    <t>RADCHEM</t>
  </si>
  <si>
    <t>ALRODE</t>
  </si>
  <si>
    <t>2083774</t>
  </si>
  <si>
    <t>COLLECTION</t>
  </si>
  <si>
    <t>BPL  PE</t>
  </si>
  <si>
    <t>2066866</t>
  </si>
  <si>
    <t>83375318</t>
  </si>
  <si>
    <t>AFRICAN ALOE</t>
  </si>
  <si>
    <t>2066867</t>
  </si>
  <si>
    <t>83375322</t>
  </si>
  <si>
    <t>BRENNTAG ISIPINGO</t>
  </si>
  <si>
    <t>ISIPINGO</t>
  </si>
  <si>
    <t>2050878</t>
  </si>
  <si>
    <t>7667046</t>
  </si>
  <si>
    <t>TIGER BRAND SNACKS MOBENI</t>
  </si>
  <si>
    <t>2050880</t>
  </si>
  <si>
    <t>77233871/842/863</t>
  </si>
  <si>
    <t>LINK</t>
  </si>
  <si>
    <t>2050881</t>
  </si>
  <si>
    <t>83374681/83375547</t>
  </si>
  <si>
    <t>2050882</t>
  </si>
  <si>
    <t>83374682</t>
  </si>
  <si>
    <t>BPL WAREHOUSE</t>
  </si>
  <si>
    <t>WEST BANK (ELS) EAST LONDON</t>
  </si>
  <si>
    <t>2050884</t>
  </si>
  <si>
    <t>83376997</t>
  </si>
  <si>
    <t>2056589</t>
  </si>
  <si>
    <t>83377115/116</t>
  </si>
  <si>
    <t>JUICE FOR AFRICA</t>
  </si>
  <si>
    <t>KLERKSDORP</t>
  </si>
  <si>
    <t>2066832</t>
  </si>
  <si>
    <t>F6616868</t>
  </si>
  <si>
    <t xml:space="preserve">MODDERFORTAIN LABORATERY SERVICE </t>
  </si>
  <si>
    <t>2004504</t>
  </si>
  <si>
    <t>2042880</t>
  </si>
  <si>
    <t>2063921</t>
  </si>
  <si>
    <t>83377596</t>
  </si>
  <si>
    <t>2063922</t>
  </si>
  <si>
    <t>833376980</t>
  </si>
  <si>
    <t>2063923</t>
  </si>
  <si>
    <t>83376981</t>
  </si>
  <si>
    <t>1975405</t>
  </si>
  <si>
    <t>83372335</t>
  </si>
  <si>
    <t>EMIT CAPE DEPOT</t>
  </si>
  <si>
    <t>HENEWAYS</t>
  </si>
  <si>
    <t>EPPINDUST</t>
  </si>
  <si>
    <t>2066843</t>
  </si>
  <si>
    <t>83376898</t>
  </si>
  <si>
    <t>2066844</t>
  </si>
  <si>
    <t>8337883</t>
  </si>
  <si>
    <t>PIONEER  FLOODS GROCERY</t>
  </si>
  <si>
    <t>BFN</t>
  </si>
  <si>
    <t>BLOEMFONTEIN</t>
  </si>
  <si>
    <t>2066846</t>
  </si>
  <si>
    <t>83376895</t>
  </si>
  <si>
    <t>2066853</t>
  </si>
  <si>
    <t>83376877</t>
  </si>
  <si>
    <t>2066854</t>
  </si>
  <si>
    <t>83376899/83376891/83376890</t>
  </si>
  <si>
    <t>2066858</t>
  </si>
  <si>
    <t>83376845</t>
  </si>
  <si>
    <t xml:space="preserve">SIKA </t>
  </si>
  <si>
    <t>2043980</t>
  </si>
  <si>
    <t>83371026</t>
  </si>
  <si>
    <t>WILSONIA</t>
  </si>
  <si>
    <t>2056602</t>
  </si>
  <si>
    <t>2056610</t>
  </si>
  <si>
    <t>83375681</t>
  </si>
  <si>
    <t>CLARIANT SOUTHERN</t>
  </si>
  <si>
    <t>2056611</t>
  </si>
  <si>
    <t>83377098</t>
  </si>
  <si>
    <t>GULL LAB CC</t>
  </si>
  <si>
    <t>2056612</t>
  </si>
  <si>
    <t>83378659</t>
  </si>
  <si>
    <t>ENERGY PARTNERS</t>
  </si>
  <si>
    <t>PHOENIX</t>
  </si>
  <si>
    <t>2066831</t>
  </si>
  <si>
    <t>83376996</t>
  </si>
  <si>
    <t>M.L.S</t>
  </si>
  <si>
    <t>2066847</t>
  </si>
  <si>
    <t>MERCK (PTY) L.T.D</t>
  </si>
  <si>
    <t>2066855</t>
  </si>
  <si>
    <t>83378440</t>
  </si>
  <si>
    <t>PERSEVERANCE</t>
  </si>
  <si>
    <t>2066856</t>
  </si>
  <si>
    <t>83378825</t>
  </si>
  <si>
    <t>ENTEK INDUSTRIAL CHEMICALS</t>
  </si>
  <si>
    <t>2063915</t>
  </si>
  <si>
    <t>83379183</t>
  </si>
  <si>
    <t>2063916</t>
  </si>
  <si>
    <t>83377447</t>
  </si>
  <si>
    <t>PIONEER FOODS BLOEMFONTEIN</t>
  </si>
  <si>
    <t>2063917</t>
  </si>
  <si>
    <t>83378908</t>
  </si>
  <si>
    <t>2063918</t>
  </si>
  <si>
    <t>83378309</t>
  </si>
  <si>
    <t>2063919</t>
  </si>
  <si>
    <t>83378331</t>
  </si>
  <si>
    <t>2063920</t>
  </si>
  <si>
    <t>83377508</t>
  </si>
  <si>
    <t>VITA-C PRODUCTS</t>
  </si>
  <si>
    <t>2066828</t>
  </si>
  <si>
    <t>83378890</t>
  </si>
  <si>
    <t>ECOPOLYMERS CC</t>
  </si>
  <si>
    <t>MKONDENI</t>
  </si>
  <si>
    <t>2066829</t>
  </si>
  <si>
    <t>83378430</t>
  </si>
  <si>
    <t>UNI-V LABS</t>
  </si>
  <si>
    <t>2066830</t>
  </si>
  <si>
    <t>83378433</t>
  </si>
  <si>
    <t>2066842</t>
  </si>
  <si>
    <t>83377565\83351886</t>
  </si>
  <si>
    <t>AVRE</t>
  </si>
  <si>
    <t>2066827</t>
  </si>
  <si>
    <t>83378944</t>
  </si>
  <si>
    <t>MILLNTER T/A URIGHT</t>
  </si>
  <si>
    <t>ATLANTIS</t>
  </si>
  <si>
    <t>2050885</t>
  </si>
  <si>
    <t>77234203</t>
  </si>
  <si>
    <t>2050886</t>
  </si>
  <si>
    <t>83379041</t>
  </si>
  <si>
    <t>2050887</t>
  </si>
  <si>
    <t>83379037</t>
  </si>
  <si>
    <t>FRY GROUP FOODS</t>
  </si>
  <si>
    <t>2050888</t>
  </si>
  <si>
    <t>83379846</t>
  </si>
  <si>
    <t>2066826</t>
  </si>
  <si>
    <t>83380073/76617686</t>
  </si>
  <si>
    <t>2066836</t>
  </si>
  <si>
    <t>83380095-7/76617868</t>
  </si>
  <si>
    <t>2066837</t>
  </si>
  <si>
    <t>83380079/76617868</t>
  </si>
  <si>
    <t>NU-LIFE WELLATS CENTRE</t>
  </si>
  <si>
    <t>2066838</t>
  </si>
  <si>
    <t>8338065/83380081</t>
  </si>
  <si>
    <t>2066839</t>
  </si>
  <si>
    <t>83380068</t>
  </si>
  <si>
    <t>SELFIE IMPORT AND EXPORT</t>
  </si>
  <si>
    <t>2066840</t>
  </si>
  <si>
    <t>83380093</t>
  </si>
  <si>
    <t>2066841</t>
  </si>
  <si>
    <t>83380056</t>
  </si>
  <si>
    <t>2066930</t>
  </si>
  <si>
    <t>83380055/76617868</t>
  </si>
  <si>
    <t>2063914</t>
  </si>
  <si>
    <t>83379952</t>
  </si>
  <si>
    <t>2066929</t>
  </si>
  <si>
    <t>83380075</t>
  </si>
  <si>
    <t>BRENNTAG SOUTH AFRICA</t>
  </si>
  <si>
    <t>P2LIFE (PTY) LTD</t>
  </si>
  <si>
    <t>TOKAI</t>
  </si>
  <si>
    <t>2000437</t>
  </si>
  <si>
    <t>83378279</t>
  </si>
  <si>
    <t>BRENNTAG SA SIDWELL</t>
  </si>
  <si>
    <t>SOUTH AFRICAN BREWERIES DUR</t>
  </si>
  <si>
    <t>2066825</t>
  </si>
  <si>
    <t xml:space="preserve">MONT GAGIE </t>
  </si>
  <si>
    <t>2066814</t>
  </si>
  <si>
    <t>83381298</t>
  </si>
  <si>
    <t>2066815</t>
  </si>
  <si>
    <t>83381292</t>
  </si>
  <si>
    <t>2066816</t>
  </si>
  <si>
    <t>83381323</t>
  </si>
  <si>
    <t>VITA C PRODUCTS</t>
  </si>
  <si>
    <t>2066817</t>
  </si>
  <si>
    <t>83381312</t>
  </si>
  <si>
    <t>NATRON CC</t>
  </si>
  <si>
    <t>2066818</t>
  </si>
  <si>
    <t>83313330</t>
  </si>
  <si>
    <t>BLUFF MEAT</t>
  </si>
  <si>
    <t>2066819</t>
  </si>
  <si>
    <t>83381328</t>
  </si>
  <si>
    <t>CIGIERS BUTCHERY</t>
  </si>
  <si>
    <t>BETHLEHEM</t>
  </si>
  <si>
    <t>2066821</t>
  </si>
  <si>
    <t>83381316</t>
  </si>
  <si>
    <t>2066822</t>
  </si>
  <si>
    <t>83381619</t>
  </si>
  <si>
    <t>2050889</t>
  </si>
  <si>
    <t>83381837</t>
  </si>
  <si>
    <t>CONTINENTAL WATERPROOFING</t>
  </si>
  <si>
    <t>BOKSBURG EAST</t>
  </si>
  <si>
    <t>2050890</t>
  </si>
  <si>
    <t>83381487</t>
  </si>
  <si>
    <t>2050891</t>
  </si>
  <si>
    <t>83381423</t>
  </si>
  <si>
    <t>2063909</t>
  </si>
  <si>
    <t>83383367</t>
  </si>
  <si>
    <t>DISTELLWADEVILLE</t>
  </si>
  <si>
    <t>WADEVILLE</t>
  </si>
  <si>
    <t>2063910</t>
  </si>
  <si>
    <t>83382819</t>
  </si>
  <si>
    <t>KHALSA TRADING OBS</t>
  </si>
  <si>
    <t>OBSERVATORY &amp; EXT</t>
  </si>
  <si>
    <t>2063911</t>
  </si>
  <si>
    <t>83382831</t>
  </si>
  <si>
    <t>MONT EAGLE SYDNEY RD</t>
  </si>
  <si>
    <t>2063912</t>
  </si>
  <si>
    <t>83383545</t>
  </si>
  <si>
    <t>FINDING HEALTH</t>
  </si>
  <si>
    <t>2063913</t>
  </si>
  <si>
    <t>83383497</t>
  </si>
  <si>
    <t>2066808</t>
  </si>
  <si>
    <t>83382955</t>
  </si>
  <si>
    <t>PVT REMEDIES BLOEMFONTEIN</t>
  </si>
  <si>
    <t>LANGENHOVENPARK</t>
  </si>
  <si>
    <t>2066809</t>
  </si>
  <si>
    <t>83382964</t>
  </si>
  <si>
    <t>THE GOOD LIFE HOLISTIC HEALTH</t>
  </si>
  <si>
    <t>2066810</t>
  </si>
  <si>
    <t>83383088</t>
  </si>
  <si>
    <t>ACUPHAIM COMPONDING</t>
  </si>
  <si>
    <t>2066811</t>
  </si>
  <si>
    <t>83382918</t>
  </si>
  <si>
    <t>UNIVERSAL PAPER AND PLASTICS GA-RANKUWA</t>
  </si>
  <si>
    <t>GA-RANKUWA(T/SHIP)</t>
  </si>
  <si>
    <t>2066812</t>
  </si>
  <si>
    <t>83382972</t>
  </si>
  <si>
    <t>HOLISTIC HEAL INSTITUTE</t>
  </si>
  <si>
    <t>2066813</t>
  </si>
  <si>
    <t>83382920</t>
  </si>
  <si>
    <t>2066823</t>
  </si>
  <si>
    <t>83383228</t>
  </si>
  <si>
    <t>FOR BETTER HEALTH CC</t>
  </si>
  <si>
    <t>KLOOF</t>
  </si>
  <si>
    <t>2066824</t>
  </si>
  <si>
    <t>83382914</t>
  </si>
  <si>
    <t>2050892</t>
  </si>
  <si>
    <t>77234282</t>
  </si>
  <si>
    <t>12M</t>
  </si>
  <si>
    <t>1965263</t>
  </si>
  <si>
    <t>83381654</t>
  </si>
  <si>
    <t>CROSSMILL CHEMICALS</t>
  </si>
  <si>
    <t>ROODEPOORT</t>
  </si>
  <si>
    <t>2050893</t>
  </si>
  <si>
    <t>83384568</t>
  </si>
  <si>
    <t>JOHNSON &amp; JOHNSON</t>
  </si>
  <si>
    <t>RETREAT</t>
  </si>
  <si>
    <t>2050894</t>
  </si>
  <si>
    <t>83384836</t>
  </si>
  <si>
    <t>2083783</t>
  </si>
  <si>
    <t>83381671</t>
  </si>
  <si>
    <t>HOT POT PAINTS</t>
  </si>
  <si>
    <t>BENONI</t>
  </si>
  <si>
    <t>2066800</t>
  </si>
  <si>
    <t>83384824</t>
  </si>
  <si>
    <t>VITAC PRODUCTS</t>
  </si>
  <si>
    <t>2066801</t>
  </si>
  <si>
    <t>83384629</t>
  </si>
  <si>
    <t>2066802</t>
  </si>
  <si>
    <t>76618570</t>
  </si>
  <si>
    <t>BRENNTAG DUR</t>
  </si>
  <si>
    <t>2066803</t>
  </si>
  <si>
    <t>83384617</t>
  </si>
  <si>
    <t>2066804</t>
  </si>
  <si>
    <t>2066805</t>
  </si>
  <si>
    <t>83384905</t>
  </si>
  <si>
    <t>2066807</t>
  </si>
  <si>
    <t>83384976/83384638/83384825</t>
  </si>
  <si>
    <t>2066799</t>
  </si>
  <si>
    <t>6618730</t>
  </si>
  <si>
    <t>2063887</t>
  </si>
  <si>
    <t>83386252</t>
  </si>
  <si>
    <t>DISTEIL WADEVILLE</t>
  </si>
  <si>
    <t>2066765</t>
  </si>
  <si>
    <t>83386122</t>
  </si>
  <si>
    <t>2066793</t>
  </si>
  <si>
    <t>83385799</t>
  </si>
  <si>
    <t>TECHNO ALIMENTI</t>
  </si>
  <si>
    <t>2066794</t>
  </si>
  <si>
    <t>83386092</t>
  </si>
  <si>
    <t>2066796</t>
  </si>
  <si>
    <t>833860547</t>
  </si>
  <si>
    <t>WOODLANDS DAIRY</t>
  </si>
  <si>
    <t>HUMANSDORP</t>
  </si>
  <si>
    <t>2066797</t>
  </si>
  <si>
    <t>76618730</t>
  </si>
  <si>
    <t>BRENNTAG S.A</t>
  </si>
  <si>
    <t>2066798</t>
  </si>
  <si>
    <t>83385857</t>
  </si>
  <si>
    <t>ESKORT ESCOURT</t>
  </si>
  <si>
    <t>2066795</t>
  </si>
  <si>
    <t>2050895</t>
  </si>
  <si>
    <t>83384837</t>
  </si>
  <si>
    <t>ALBANY BAKERIES DUR</t>
  </si>
  <si>
    <t>2050897</t>
  </si>
  <si>
    <t>83386046</t>
  </si>
  <si>
    <t>2050898</t>
  </si>
  <si>
    <t>77234627</t>
  </si>
  <si>
    <t>2004748</t>
  </si>
  <si>
    <t>83385820</t>
  </si>
  <si>
    <t>2004749</t>
  </si>
  <si>
    <t>83388515</t>
  </si>
  <si>
    <t>MARICO SA</t>
  </si>
  <si>
    <t>AVOCA</t>
  </si>
  <si>
    <t>2004750</t>
  </si>
  <si>
    <t>83388832</t>
  </si>
  <si>
    <t>2004751</t>
  </si>
  <si>
    <t>83381422</t>
  </si>
  <si>
    <t>EAST LONDON</t>
  </si>
  <si>
    <t>2004752</t>
  </si>
  <si>
    <t>77234865</t>
  </si>
  <si>
    <t>2066788</t>
  </si>
  <si>
    <t xml:space="preserve">ALFRED </t>
  </si>
  <si>
    <t>2086449</t>
  </si>
  <si>
    <t>83353256/77232262</t>
  </si>
  <si>
    <t>2066789</t>
  </si>
  <si>
    <t>83388713</t>
  </si>
  <si>
    <t>2066790</t>
  </si>
  <si>
    <t>83381616</t>
  </si>
  <si>
    <t>DR LF MHLONGO INC</t>
  </si>
  <si>
    <t>UMHLANGA RIDGE</t>
  </si>
  <si>
    <t>Inv_Value</t>
  </si>
  <si>
    <t>VAT</t>
  </si>
  <si>
    <t>Total</t>
  </si>
  <si>
    <t>InvoiceNo</t>
  </si>
  <si>
    <t>Billable Accnum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</si>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</sst>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&quot;* #,##0.00_-;\-&quot;R&quot;* #,##0.00_-;_-&quot;R&quot;* &quot;-&quot;??_-;_-@_-"/>
    <numFmt numFmtId="165" formatCode="&quot;R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</font>
    <font>
      <sz val="8"/>
      <name val="MS Sans Serif"/>
      <family val="2"/>
    </font>
    <font>
      <sz val="8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5" fillId="2" borderId="0">
      <alignment vertical="center" wrapText="1"/>
    </xf>
    <xf numFmtId="0" fontId="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5" fontId="0" fillId="0" borderId="1" xfId="0" applyNumberFormat="1" applyFill="1" applyBorder="1" applyAlignment="1"/>
    <xf numFmtId="0" fontId="2" fillId="0" borderId="0" xfId="0" applyFont="1" applyAlignment="1">
      <alignment horizontal="center" vertical="center" wrapText="1"/>
    </xf>
    <xf numFmtId="165" fontId="0" fillId="0" borderId="1" xfId="0" applyNumberFormat="1" applyFill="1" applyBorder="1"/>
    <xf numFmtId="165" fontId="0" fillId="0" borderId="1" xfId="0" applyNumberFormat="1" applyFill="1" applyBorder="1" applyAlignment="1">
      <alignment horizontal="center"/>
    </xf>
    <xf numFmtId="165" fontId="2" fillId="0" borderId="1" xfId="1" applyNumberFormat="1" applyFont="1" applyFill="1" applyBorder="1" applyAlignment="1"/>
    <xf numFmtId="165" fontId="2" fillId="0" borderId="0" xfId="0" applyNumberFormat="1" applyFont="1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/>
    <xf numFmtId="165" fontId="0" fillId="0" borderId="0" xfId="0" applyNumberFormat="1" applyFill="1"/>
    <xf numFmtId="165" fontId="2" fillId="0" borderId="0" xfId="0" applyNumberFormat="1" applyFont="1"/>
  </cellXfs>
  <cellStyles count="17">
    <cellStyle name="Currency" xfId="1" builtinId="4"/>
    <cellStyle name="Currency 2" xfId="2"/>
    <cellStyle name="Currency 3" xfId="3"/>
    <cellStyle name="Currency 4" xfId="4"/>
    <cellStyle name="Currency 5" xfId="5"/>
    <cellStyle name="Normal" xfId="0" builtinId="0"/>
    <cellStyle name="Normal 2" xfId="6"/>
    <cellStyle name="Normal 2 2" xfId="7"/>
    <cellStyle name="Normal 2 3" xfId="8"/>
    <cellStyle name="Normal 3" xfId="9"/>
    <cellStyle name="Normal 3 2" xfId="10"/>
    <cellStyle name="Normal 4" xfId="11"/>
    <cellStyle name="Normal 4 2" xfId="12"/>
    <cellStyle name="Normal 4 2 2" xfId="13"/>
    <cellStyle name="Normal 5" xfId="14"/>
    <cellStyle name="Normal 6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3"/>
  <sheetViews>
    <sheetView tabSelected="1" topLeftCell="A103" workbookViewId="0">
      <selection activeCell="E17" sqref="E17"/>
    </sheetView>
  </sheetViews>
  <sheetFormatPr defaultColWidth="8.85546875" defaultRowHeight="15" x14ac:dyDescent="0.25"/>
  <cols>
    <col min="1" max="1" width="13.7109375" style="8" bestFit="1" customWidth="1"/>
    <col min="2" max="2" width="8" style="4" bestFit="1" customWidth="1"/>
    <col min="3" max="3" width="11.7109375" style="4" customWidth="1"/>
    <col min="4" max="4" width="10.7109375" style="4" customWidth="1"/>
    <col min="5" max="5" width="12.42578125" style="4" customWidth="1"/>
    <col min="6" max="6" width="4.140625" style="4" customWidth="1"/>
    <col min="7" max="7" width="5.28515625" style="4" customWidth="1"/>
    <col min="8" max="8" width="4.28515625" style="4" customWidth="1"/>
    <col min="9" max="9" width="9.140625" style="4" customWidth="1"/>
    <col min="10" max="10" width="7.85546875" style="4" customWidth="1"/>
    <col min="11" max="13" width="8.85546875" style="9"/>
    <col min="14" max="14" width="11" style="9" bestFit="1" customWidth="1"/>
    <col min="15" max="15" width="11" style="16" customWidth="1"/>
    <col min="16" max="16" width="14.7109375" style="17" bestFit="1" customWidth="1"/>
    <col min="17" max="17" width="10.5703125" style="17" bestFit="1" customWidth="1"/>
    <col min="18" max="18" width="11.42578125" style="17" bestFit="1" customWidth="1"/>
    <col min="19" max="19" width="13.5703125" style="17" bestFit="1" customWidth="1"/>
    <col min="20" max="20" width="14" style="17" bestFit="1" customWidth="1"/>
    <col min="21" max="21" width="11.42578125" style="18" bestFit="1" customWidth="1"/>
    <col min="22" max="22" width="12.42578125" style="18" bestFit="1" customWidth="1"/>
    <col min="23" max="16384" width="8.85546875" style="4"/>
  </cols>
  <sheetData>
    <row r="1" spans="1:25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9" t="s">
        <v>794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5" t="s">
        <v>795</v>
      </c>
      <c r="V1" s="15" t="s">
        <v>796</v>
      </c>
      <c r="W1" s="11" t="s">
        <v>797</v>
      </c>
      <c r="X1" s="11" t="s">
        <v>798</v>
      </c>
      <c r="Y1" s="11" t="s">
        <v>799</v>
      </c>
    </row>
    <row r="2" spans="1:25" x14ac:dyDescent="0.25">
      <c r="A2" s="5">
        <v>44159</v>
      </c>
      <c r="B2" s="6" t="s">
        <v>19</v>
      </c>
      <c r="C2" s="6" t="s">
        <v>20</v>
      </c>
      <c r="D2" s="6" t="s">
        <v>21</v>
      </c>
      <c r="E2" s="6" t="s">
        <v>23</v>
      </c>
      <c r="F2" s="6" t="s">
        <v>24</v>
      </c>
      <c r="G2" s="6" t="s">
        <v>24</v>
      </c>
      <c r="H2" s="6" t="s">
        <v>24</v>
      </c>
      <c r="I2" s="6" t="s">
        <v>25</v>
      </c>
      <c r="J2" s="6" t="s">
        <v>26</v>
      </c>
      <c r="K2" s="7">
        <v>3</v>
      </c>
      <c r="L2" s="7">
        <v>2555</v>
      </c>
      <c r="M2" s="7">
        <v>1099.1199999999999</v>
      </c>
      <c r="N2" s="7">
        <v>2555</v>
      </c>
      <c r="O2" s="13">
        <v>0</v>
      </c>
      <c r="P2" s="10">
        <v>1029.154</v>
      </c>
      <c r="Q2" s="10">
        <v>10.600000000000001</v>
      </c>
      <c r="R2" s="10">
        <v>799.11279999999999</v>
      </c>
      <c r="S2" s="10">
        <v>4414.4230000000007</v>
      </c>
      <c r="T2" s="10">
        <v>6253.2898000000005</v>
      </c>
      <c r="U2" s="12">
        <f>T2*15%</f>
        <v>937.99347</v>
      </c>
      <c r="V2" s="12">
        <f>T2+U2</f>
        <v>7191.2832700000008</v>
      </c>
      <c r="W2" s="6"/>
      <c r="X2" s="6" t="s">
        <v>22</v>
      </c>
      <c r="Y2" s="6"/>
    </row>
    <row r="3" spans="1:25" x14ac:dyDescent="0.25">
      <c r="A3" s="5">
        <v>44159</v>
      </c>
      <c r="B3" s="6" t="s">
        <v>27</v>
      </c>
      <c r="C3" s="6" t="s">
        <v>28</v>
      </c>
      <c r="D3" s="6" t="s">
        <v>21</v>
      </c>
      <c r="E3" s="6" t="s">
        <v>29</v>
      </c>
      <c r="F3" s="6" t="s">
        <v>24</v>
      </c>
      <c r="G3" s="6" t="s">
        <v>24</v>
      </c>
      <c r="H3" s="6" t="s">
        <v>24</v>
      </c>
      <c r="I3" s="6" t="s">
        <v>30</v>
      </c>
      <c r="J3" s="6" t="s">
        <v>26</v>
      </c>
      <c r="K3" s="7">
        <v>1</v>
      </c>
      <c r="L3" s="7">
        <v>600</v>
      </c>
      <c r="M3" s="7">
        <v>300</v>
      </c>
      <c r="N3" s="7">
        <v>600</v>
      </c>
      <c r="O3" s="13">
        <v>0</v>
      </c>
      <c r="P3" s="10">
        <v>241.68</v>
      </c>
      <c r="Q3" s="10">
        <v>10.600000000000001</v>
      </c>
      <c r="R3" s="10">
        <v>199.82060000000001</v>
      </c>
      <c r="S3" s="10">
        <v>1119.4659999999999</v>
      </c>
      <c r="T3" s="10">
        <v>1571.5665999999999</v>
      </c>
      <c r="U3" s="12">
        <f t="shared" ref="U3:U66" si="0">T3*15%</f>
        <v>235.73498999999998</v>
      </c>
      <c r="V3" s="12">
        <f t="shared" ref="V3:V66" si="1">T3+U3</f>
        <v>1807.3015899999998</v>
      </c>
      <c r="W3" s="6"/>
      <c r="X3" s="6" t="s">
        <v>22</v>
      </c>
      <c r="Y3" s="6"/>
    </row>
    <row r="4" spans="1:25" x14ac:dyDescent="0.25">
      <c r="A4" s="5">
        <v>44159</v>
      </c>
      <c r="B4" s="6" t="s">
        <v>31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35</v>
      </c>
      <c r="H4" s="6" t="s">
        <v>24</v>
      </c>
      <c r="I4" s="6" t="s">
        <v>36</v>
      </c>
      <c r="J4" s="6" t="s">
        <v>26</v>
      </c>
      <c r="K4" s="7">
        <v>1</v>
      </c>
      <c r="L4" s="7">
        <v>180</v>
      </c>
      <c r="M4" s="7">
        <v>330.4</v>
      </c>
      <c r="N4" s="7">
        <v>331</v>
      </c>
      <c r="O4" s="13">
        <v>0</v>
      </c>
      <c r="P4" s="10">
        <v>438.57500000000005</v>
      </c>
      <c r="Q4" s="10">
        <v>10.600000000000001</v>
      </c>
      <c r="R4" s="10">
        <v>64.384399999999999</v>
      </c>
      <c r="S4" s="10">
        <v>0</v>
      </c>
      <c r="T4" s="10">
        <v>513.55939999999998</v>
      </c>
      <c r="U4" s="12">
        <f t="shared" si="0"/>
        <v>77.033909999999992</v>
      </c>
      <c r="V4" s="12">
        <f t="shared" si="1"/>
        <v>590.59330999999997</v>
      </c>
      <c r="W4" s="6"/>
      <c r="X4" s="6" t="s">
        <v>22</v>
      </c>
      <c r="Y4" s="6"/>
    </row>
    <row r="5" spans="1:25" x14ac:dyDescent="0.25">
      <c r="A5" s="5">
        <v>44159</v>
      </c>
      <c r="B5" s="6" t="s">
        <v>37</v>
      </c>
      <c r="C5" s="6" t="s">
        <v>38</v>
      </c>
      <c r="D5" s="6" t="s">
        <v>39</v>
      </c>
      <c r="E5" s="6" t="s">
        <v>40</v>
      </c>
      <c r="F5" s="6" t="s">
        <v>41</v>
      </c>
      <c r="G5" s="6" t="s">
        <v>41</v>
      </c>
      <c r="H5" s="6" t="s">
        <v>24</v>
      </c>
      <c r="I5" s="6" t="s">
        <v>42</v>
      </c>
      <c r="J5" s="6" t="s">
        <v>26</v>
      </c>
      <c r="K5" s="7">
        <v>1</v>
      </c>
      <c r="L5" s="7">
        <v>2</v>
      </c>
      <c r="M5" s="7">
        <v>2.5</v>
      </c>
      <c r="N5" s="7">
        <v>3</v>
      </c>
      <c r="O5" s="13">
        <v>0</v>
      </c>
      <c r="P5" s="10">
        <v>44.170200000000001</v>
      </c>
      <c r="Q5" s="10">
        <v>10.600000000000001</v>
      </c>
      <c r="R5" s="10">
        <v>6.4872000000000005</v>
      </c>
      <c r="S5" s="10">
        <v>0</v>
      </c>
      <c r="T5" s="10">
        <v>61.257400000000004</v>
      </c>
      <c r="U5" s="12">
        <f t="shared" si="0"/>
        <v>9.1886100000000006</v>
      </c>
      <c r="V5" s="12">
        <f t="shared" si="1"/>
        <v>70.446010000000001</v>
      </c>
      <c r="W5" s="6"/>
      <c r="X5" s="6" t="s">
        <v>22</v>
      </c>
      <c r="Y5" s="6"/>
    </row>
    <row r="6" spans="1:25" x14ac:dyDescent="0.25">
      <c r="A6" s="5">
        <v>44159</v>
      </c>
      <c r="B6" s="6" t="s">
        <v>43</v>
      </c>
      <c r="C6" s="6" t="s">
        <v>44</v>
      </c>
      <c r="D6" s="6" t="s">
        <v>39</v>
      </c>
      <c r="E6" s="6" t="s">
        <v>45</v>
      </c>
      <c r="F6" s="6" t="s">
        <v>41</v>
      </c>
      <c r="G6" s="6" t="s">
        <v>41</v>
      </c>
      <c r="H6" s="6" t="s">
        <v>46</v>
      </c>
      <c r="I6" s="6" t="s">
        <v>47</v>
      </c>
      <c r="J6" s="6" t="s">
        <v>26</v>
      </c>
      <c r="K6" s="7">
        <v>1</v>
      </c>
      <c r="L6" s="7">
        <v>5</v>
      </c>
      <c r="M6" s="7">
        <v>2.5</v>
      </c>
      <c r="N6" s="7">
        <v>5</v>
      </c>
      <c r="O6" s="13">
        <v>0</v>
      </c>
      <c r="P6" s="10">
        <v>44.170200000000001</v>
      </c>
      <c r="Q6" s="10">
        <v>10.600000000000001</v>
      </c>
      <c r="R6" s="10">
        <v>24.846400000000003</v>
      </c>
      <c r="S6" s="10">
        <v>125.08000000000001</v>
      </c>
      <c r="T6" s="10">
        <v>204.69660000000002</v>
      </c>
      <c r="U6" s="12">
        <f t="shared" si="0"/>
        <v>30.70449</v>
      </c>
      <c r="V6" s="12">
        <f t="shared" si="1"/>
        <v>235.40109000000001</v>
      </c>
      <c r="W6" s="6"/>
      <c r="X6" s="6" t="s">
        <v>22</v>
      </c>
      <c r="Y6" s="6"/>
    </row>
    <row r="7" spans="1:25" x14ac:dyDescent="0.25">
      <c r="A7" s="5">
        <v>44159</v>
      </c>
      <c r="B7" s="6" t="s">
        <v>48</v>
      </c>
      <c r="C7" s="6" t="s">
        <v>48</v>
      </c>
      <c r="D7" s="6" t="s">
        <v>49</v>
      </c>
      <c r="E7" s="6" t="s">
        <v>50</v>
      </c>
      <c r="F7" s="6" t="s">
        <v>35</v>
      </c>
      <c r="G7" s="6" t="s">
        <v>35</v>
      </c>
      <c r="H7" s="6" t="s">
        <v>24</v>
      </c>
      <c r="I7" s="6" t="s">
        <v>51</v>
      </c>
      <c r="J7" s="6" t="s">
        <v>26</v>
      </c>
      <c r="K7" s="7">
        <v>1</v>
      </c>
      <c r="L7" s="7">
        <v>125</v>
      </c>
      <c r="M7" s="7">
        <v>80.349999999999994</v>
      </c>
      <c r="N7" s="7">
        <v>125</v>
      </c>
      <c r="O7" s="13">
        <v>0</v>
      </c>
      <c r="P7" s="10">
        <v>165.625</v>
      </c>
      <c r="Q7" s="10">
        <v>10.600000000000001</v>
      </c>
      <c r="R7" s="10">
        <v>24.316400000000002</v>
      </c>
      <c r="S7" s="10">
        <v>0</v>
      </c>
      <c r="T7" s="10">
        <v>200.54140000000001</v>
      </c>
      <c r="U7" s="12">
        <f t="shared" si="0"/>
        <v>30.081209999999999</v>
      </c>
      <c r="V7" s="12">
        <f t="shared" si="1"/>
        <v>230.62261000000001</v>
      </c>
      <c r="W7" s="6"/>
      <c r="X7" s="6" t="s">
        <v>22</v>
      </c>
      <c r="Y7" s="6"/>
    </row>
    <row r="8" spans="1:25" x14ac:dyDescent="0.25">
      <c r="A8" s="5">
        <v>44159</v>
      </c>
      <c r="B8" s="6" t="s">
        <v>52</v>
      </c>
      <c r="C8" s="6" t="s">
        <v>53</v>
      </c>
      <c r="D8" s="6" t="s">
        <v>49</v>
      </c>
      <c r="E8" s="6" t="s">
        <v>54</v>
      </c>
      <c r="F8" s="6" t="s">
        <v>35</v>
      </c>
      <c r="G8" s="6" t="s">
        <v>35</v>
      </c>
      <c r="H8" s="6" t="s">
        <v>41</v>
      </c>
      <c r="I8" s="6" t="s">
        <v>55</v>
      </c>
      <c r="J8" s="6" t="s">
        <v>26</v>
      </c>
      <c r="K8" s="7">
        <v>1</v>
      </c>
      <c r="L8" s="7">
        <v>1</v>
      </c>
      <c r="M8" s="7">
        <v>1.5</v>
      </c>
      <c r="N8" s="7">
        <v>2</v>
      </c>
      <c r="O8" s="13">
        <v>0</v>
      </c>
      <c r="P8" s="10">
        <v>44.170200000000001</v>
      </c>
      <c r="Q8" s="10">
        <v>10.600000000000001</v>
      </c>
      <c r="R8" s="10">
        <v>24.846400000000003</v>
      </c>
      <c r="S8" s="10">
        <v>125.08000000000001</v>
      </c>
      <c r="T8" s="10">
        <v>204.69660000000002</v>
      </c>
      <c r="U8" s="12">
        <f t="shared" si="0"/>
        <v>30.70449</v>
      </c>
      <c r="V8" s="12">
        <f t="shared" si="1"/>
        <v>235.40109000000001</v>
      </c>
      <c r="W8" s="6"/>
      <c r="X8" s="6" t="s">
        <v>22</v>
      </c>
      <c r="Y8" s="6"/>
    </row>
    <row r="9" spans="1:25" x14ac:dyDescent="0.25">
      <c r="A9" s="5">
        <v>44159</v>
      </c>
      <c r="B9" s="6" t="s">
        <v>56</v>
      </c>
      <c r="C9" s="6" t="s">
        <v>57</v>
      </c>
      <c r="D9" s="6" t="s">
        <v>49</v>
      </c>
      <c r="E9" s="6" t="s">
        <v>58</v>
      </c>
      <c r="F9" s="6" t="s">
        <v>35</v>
      </c>
      <c r="G9" s="6" t="s">
        <v>35</v>
      </c>
      <c r="H9" s="6" t="s">
        <v>41</v>
      </c>
      <c r="I9" s="6" t="s">
        <v>59</v>
      </c>
      <c r="J9" s="6" t="s">
        <v>26</v>
      </c>
      <c r="K9" s="7">
        <v>1</v>
      </c>
      <c r="L9" s="7">
        <v>3</v>
      </c>
      <c r="M9" s="7">
        <v>1.5</v>
      </c>
      <c r="N9" s="7">
        <v>3</v>
      </c>
      <c r="O9" s="13">
        <v>0</v>
      </c>
      <c r="P9" s="10">
        <v>44.170200000000001</v>
      </c>
      <c r="Q9" s="10">
        <v>10.600000000000001</v>
      </c>
      <c r="R9" s="10">
        <v>6.4872000000000005</v>
      </c>
      <c r="S9" s="10">
        <v>0</v>
      </c>
      <c r="T9" s="10">
        <v>61.257400000000004</v>
      </c>
      <c r="U9" s="12">
        <f t="shared" si="0"/>
        <v>9.1886100000000006</v>
      </c>
      <c r="V9" s="12">
        <f t="shared" si="1"/>
        <v>70.446010000000001</v>
      </c>
      <c r="W9" s="6"/>
      <c r="X9" s="6" t="s">
        <v>22</v>
      </c>
      <c r="Y9" s="6"/>
    </row>
    <row r="10" spans="1:25" x14ac:dyDescent="0.25">
      <c r="A10" s="5">
        <v>44159</v>
      </c>
      <c r="B10" s="6" t="s">
        <v>60</v>
      </c>
      <c r="C10" s="6" t="s">
        <v>61</v>
      </c>
      <c r="D10" s="6" t="s">
        <v>49</v>
      </c>
      <c r="E10" s="6" t="s">
        <v>62</v>
      </c>
      <c r="F10" s="6" t="s">
        <v>35</v>
      </c>
      <c r="G10" s="6" t="s">
        <v>35</v>
      </c>
      <c r="H10" s="6" t="s">
        <v>35</v>
      </c>
      <c r="I10" s="6" t="s">
        <v>63</v>
      </c>
      <c r="J10" s="6" t="s">
        <v>26</v>
      </c>
      <c r="K10" s="7">
        <v>1</v>
      </c>
      <c r="L10" s="7">
        <v>10</v>
      </c>
      <c r="M10" s="7">
        <v>13.6</v>
      </c>
      <c r="N10" s="7">
        <v>14</v>
      </c>
      <c r="O10" s="13">
        <v>0</v>
      </c>
      <c r="P10" s="10">
        <v>44.170200000000001</v>
      </c>
      <c r="Q10" s="10">
        <v>10.600000000000001</v>
      </c>
      <c r="R10" s="10">
        <v>25.832200000000004</v>
      </c>
      <c r="S10" s="10">
        <v>131.82160000000002</v>
      </c>
      <c r="T10" s="10">
        <v>212.42400000000001</v>
      </c>
      <c r="U10" s="12">
        <f t="shared" si="0"/>
        <v>31.863599999999998</v>
      </c>
      <c r="V10" s="12">
        <f t="shared" si="1"/>
        <v>244.2876</v>
      </c>
      <c r="W10" s="6"/>
      <c r="X10" s="6" t="s">
        <v>22</v>
      </c>
      <c r="Y10" s="6"/>
    </row>
    <row r="11" spans="1:25" x14ac:dyDescent="0.25">
      <c r="A11" s="5">
        <v>44159</v>
      </c>
      <c r="B11" s="6" t="s">
        <v>64</v>
      </c>
      <c r="C11" s="6" t="s">
        <v>65</v>
      </c>
      <c r="D11" s="6" t="s">
        <v>49</v>
      </c>
      <c r="E11" s="6" t="s">
        <v>66</v>
      </c>
      <c r="F11" s="6" t="s">
        <v>35</v>
      </c>
      <c r="G11" s="6" t="s">
        <v>35</v>
      </c>
      <c r="H11" s="6" t="s">
        <v>24</v>
      </c>
      <c r="I11" s="6" t="s">
        <v>67</v>
      </c>
      <c r="J11" s="6" t="s">
        <v>26</v>
      </c>
      <c r="K11" s="7">
        <v>1</v>
      </c>
      <c r="L11" s="7">
        <v>1</v>
      </c>
      <c r="M11" s="7">
        <v>1.5</v>
      </c>
      <c r="N11" s="7">
        <v>2</v>
      </c>
      <c r="O11" s="13">
        <v>0</v>
      </c>
      <c r="P11" s="10">
        <v>44.170200000000001</v>
      </c>
      <c r="Q11" s="10">
        <v>10.600000000000001</v>
      </c>
      <c r="R11" s="10">
        <v>24.846400000000003</v>
      </c>
      <c r="S11" s="10">
        <v>125.08000000000001</v>
      </c>
      <c r="T11" s="10">
        <v>204.69660000000002</v>
      </c>
      <c r="U11" s="12">
        <f t="shared" si="0"/>
        <v>30.70449</v>
      </c>
      <c r="V11" s="12">
        <f t="shared" si="1"/>
        <v>235.40109000000001</v>
      </c>
      <c r="W11" s="6"/>
      <c r="X11" s="6" t="s">
        <v>22</v>
      </c>
      <c r="Y11" s="6"/>
    </row>
    <row r="12" spans="1:25" x14ac:dyDescent="0.25">
      <c r="A12" s="5">
        <v>44159</v>
      </c>
      <c r="B12" s="6" t="s">
        <v>68</v>
      </c>
      <c r="C12" s="6" t="s">
        <v>69</v>
      </c>
      <c r="D12" s="6" t="s">
        <v>49</v>
      </c>
      <c r="E12" s="6" t="s">
        <v>70</v>
      </c>
      <c r="F12" s="6" t="s">
        <v>35</v>
      </c>
      <c r="G12" s="6" t="s">
        <v>35</v>
      </c>
      <c r="H12" s="6" t="s">
        <v>71</v>
      </c>
      <c r="I12" s="6" t="s">
        <v>72</v>
      </c>
      <c r="J12" s="6" t="s">
        <v>26</v>
      </c>
      <c r="K12" s="7">
        <v>1</v>
      </c>
      <c r="L12" s="7">
        <v>100</v>
      </c>
      <c r="M12" s="7">
        <v>221.13</v>
      </c>
      <c r="N12" s="7">
        <v>222</v>
      </c>
      <c r="O12" s="13">
        <v>0</v>
      </c>
      <c r="P12" s="10">
        <v>430.63560000000001</v>
      </c>
      <c r="Q12" s="10">
        <v>10.600000000000001</v>
      </c>
      <c r="R12" s="10">
        <v>63.218400000000003</v>
      </c>
      <c r="S12" s="10">
        <v>0</v>
      </c>
      <c r="T12" s="10">
        <v>504.45400000000001</v>
      </c>
      <c r="U12" s="12">
        <f t="shared" si="0"/>
        <v>75.668099999999995</v>
      </c>
      <c r="V12" s="12">
        <f t="shared" si="1"/>
        <v>580.12210000000005</v>
      </c>
      <c r="W12" s="6"/>
      <c r="X12" s="6" t="s">
        <v>22</v>
      </c>
      <c r="Y12" s="6"/>
    </row>
    <row r="13" spans="1:25" x14ac:dyDescent="0.25">
      <c r="A13" s="5">
        <v>44159</v>
      </c>
      <c r="B13" s="6" t="s">
        <v>73</v>
      </c>
      <c r="C13" s="6" t="s">
        <v>74</v>
      </c>
      <c r="D13" s="6" t="s">
        <v>49</v>
      </c>
      <c r="E13" s="6" t="s">
        <v>75</v>
      </c>
      <c r="F13" s="6" t="s">
        <v>35</v>
      </c>
      <c r="G13" s="6" t="s">
        <v>35</v>
      </c>
      <c r="H13" s="6" t="s">
        <v>24</v>
      </c>
      <c r="I13" s="6" t="s">
        <v>42</v>
      </c>
      <c r="J13" s="6" t="s">
        <v>26</v>
      </c>
      <c r="K13" s="7">
        <v>1</v>
      </c>
      <c r="L13" s="7">
        <v>1</v>
      </c>
      <c r="M13" s="7">
        <v>1.5</v>
      </c>
      <c r="N13" s="7">
        <v>2</v>
      </c>
      <c r="O13" s="13">
        <v>0</v>
      </c>
      <c r="P13" s="10">
        <v>44.170200000000001</v>
      </c>
      <c r="Q13" s="10">
        <v>10.600000000000001</v>
      </c>
      <c r="R13" s="10">
        <v>6.4872000000000005</v>
      </c>
      <c r="S13" s="10">
        <v>0</v>
      </c>
      <c r="T13" s="10">
        <v>61.257400000000004</v>
      </c>
      <c r="U13" s="12">
        <f t="shared" si="0"/>
        <v>9.1886100000000006</v>
      </c>
      <c r="V13" s="12">
        <f t="shared" si="1"/>
        <v>70.446010000000001</v>
      </c>
      <c r="W13" s="6"/>
      <c r="X13" s="6" t="s">
        <v>22</v>
      </c>
      <c r="Y13" s="6"/>
    </row>
    <row r="14" spans="1:25" x14ac:dyDescent="0.25">
      <c r="A14" s="5">
        <v>44159</v>
      </c>
      <c r="B14" s="6" t="s">
        <v>76</v>
      </c>
      <c r="C14" s="6" t="s">
        <v>77</v>
      </c>
      <c r="D14" s="6" t="s">
        <v>49</v>
      </c>
      <c r="E14" s="6" t="s">
        <v>78</v>
      </c>
      <c r="F14" s="6" t="s">
        <v>35</v>
      </c>
      <c r="G14" s="6" t="s">
        <v>35</v>
      </c>
      <c r="H14" s="6" t="s">
        <v>41</v>
      </c>
      <c r="I14" s="6" t="s">
        <v>79</v>
      </c>
      <c r="J14" s="6" t="s">
        <v>26</v>
      </c>
      <c r="K14" s="7">
        <v>1</v>
      </c>
      <c r="L14" s="7">
        <v>25</v>
      </c>
      <c r="M14" s="7">
        <v>18.14</v>
      </c>
      <c r="N14" s="7">
        <v>25</v>
      </c>
      <c r="O14" s="13">
        <v>0</v>
      </c>
      <c r="P14" s="10">
        <v>44.255000000000003</v>
      </c>
      <c r="Q14" s="10">
        <v>10.600000000000001</v>
      </c>
      <c r="R14" s="10">
        <v>6.4977999999999998</v>
      </c>
      <c r="S14" s="10">
        <v>0</v>
      </c>
      <c r="T14" s="10">
        <v>61.352800000000009</v>
      </c>
      <c r="U14" s="12">
        <f t="shared" si="0"/>
        <v>9.2029200000000007</v>
      </c>
      <c r="V14" s="12">
        <f t="shared" si="1"/>
        <v>70.555720000000008</v>
      </c>
      <c r="W14" s="6"/>
      <c r="X14" s="6" t="s">
        <v>22</v>
      </c>
      <c r="Y14" s="6"/>
    </row>
    <row r="15" spans="1:25" x14ac:dyDescent="0.25">
      <c r="A15" s="5">
        <v>44159</v>
      </c>
      <c r="B15" s="6" t="s">
        <v>80</v>
      </c>
      <c r="C15" s="6" t="s">
        <v>81</v>
      </c>
      <c r="D15" s="6" t="s">
        <v>49</v>
      </c>
      <c r="E15" s="6" t="s">
        <v>82</v>
      </c>
      <c r="F15" s="6" t="s">
        <v>35</v>
      </c>
      <c r="G15" s="6" t="s">
        <v>35</v>
      </c>
      <c r="H15" s="6" t="s">
        <v>24</v>
      </c>
      <c r="I15" s="6" t="s">
        <v>42</v>
      </c>
      <c r="J15" s="6" t="s">
        <v>26</v>
      </c>
      <c r="K15" s="7">
        <v>1</v>
      </c>
      <c r="L15" s="7">
        <v>1</v>
      </c>
      <c r="M15" s="7">
        <v>1.5</v>
      </c>
      <c r="N15" s="7">
        <v>2</v>
      </c>
      <c r="O15" s="13">
        <v>0</v>
      </c>
      <c r="P15" s="10">
        <v>44.170200000000001</v>
      </c>
      <c r="Q15" s="10">
        <v>10.600000000000001</v>
      </c>
      <c r="R15" s="10">
        <v>6.4872000000000005</v>
      </c>
      <c r="S15" s="10">
        <v>0</v>
      </c>
      <c r="T15" s="10">
        <v>61.257400000000004</v>
      </c>
      <c r="U15" s="12">
        <f t="shared" si="0"/>
        <v>9.1886100000000006</v>
      </c>
      <c r="V15" s="12">
        <f t="shared" si="1"/>
        <v>70.446010000000001</v>
      </c>
      <c r="W15" s="6"/>
      <c r="X15" s="6" t="s">
        <v>22</v>
      </c>
      <c r="Y15" s="6"/>
    </row>
    <row r="16" spans="1:25" x14ac:dyDescent="0.25">
      <c r="A16" s="5">
        <v>44159</v>
      </c>
      <c r="B16" s="6" t="s">
        <v>83</v>
      </c>
      <c r="C16" s="6" t="s">
        <v>84</v>
      </c>
      <c r="D16" s="6" t="s">
        <v>49</v>
      </c>
      <c r="E16" s="6" t="s">
        <v>85</v>
      </c>
      <c r="F16" s="6" t="s">
        <v>35</v>
      </c>
      <c r="G16" s="6" t="s">
        <v>35</v>
      </c>
      <c r="H16" s="6" t="s">
        <v>41</v>
      </c>
      <c r="I16" s="6" t="s">
        <v>79</v>
      </c>
      <c r="J16" s="6" t="s">
        <v>26</v>
      </c>
      <c r="K16" s="7">
        <v>1</v>
      </c>
      <c r="L16" s="7">
        <v>25</v>
      </c>
      <c r="M16" s="7">
        <v>9.36</v>
      </c>
      <c r="N16" s="7">
        <v>25</v>
      </c>
      <c r="O16" s="13">
        <v>0</v>
      </c>
      <c r="P16" s="10">
        <v>44.255000000000003</v>
      </c>
      <c r="Q16" s="10">
        <v>10.600000000000001</v>
      </c>
      <c r="R16" s="10">
        <v>6.4977999999999998</v>
      </c>
      <c r="S16" s="10">
        <v>0</v>
      </c>
      <c r="T16" s="10">
        <v>61.352800000000009</v>
      </c>
      <c r="U16" s="12">
        <f t="shared" si="0"/>
        <v>9.2029200000000007</v>
      </c>
      <c r="V16" s="12">
        <f t="shared" si="1"/>
        <v>70.555720000000008</v>
      </c>
      <c r="W16" s="6"/>
      <c r="X16" s="6" t="s">
        <v>22</v>
      </c>
      <c r="Y16" s="6"/>
    </row>
    <row r="17" spans="1:25" x14ac:dyDescent="0.25">
      <c r="A17" s="5">
        <v>44159</v>
      </c>
      <c r="B17" s="6" t="s">
        <v>86</v>
      </c>
      <c r="C17" s="6" t="s">
        <v>87</v>
      </c>
      <c r="D17" s="6" t="s">
        <v>49</v>
      </c>
      <c r="E17" s="6" t="s">
        <v>88</v>
      </c>
      <c r="F17" s="6" t="s">
        <v>35</v>
      </c>
      <c r="G17" s="6" t="s">
        <v>35</v>
      </c>
      <c r="H17" s="6" t="s">
        <v>71</v>
      </c>
      <c r="I17" s="6" t="s">
        <v>89</v>
      </c>
      <c r="J17" s="6" t="s">
        <v>26</v>
      </c>
      <c r="K17" s="7">
        <v>1</v>
      </c>
      <c r="L17" s="7">
        <v>250</v>
      </c>
      <c r="M17" s="7">
        <v>330</v>
      </c>
      <c r="N17" s="7">
        <v>330</v>
      </c>
      <c r="O17" s="13">
        <v>0</v>
      </c>
      <c r="P17" s="10">
        <v>640.13400000000001</v>
      </c>
      <c r="Q17" s="10">
        <v>10.600000000000001</v>
      </c>
      <c r="R17" s="10">
        <v>93.969000000000008</v>
      </c>
      <c r="S17" s="10">
        <v>0</v>
      </c>
      <c r="T17" s="10">
        <v>744.70299999999997</v>
      </c>
      <c r="U17" s="12">
        <f t="shared" si="0"/>
        <v>111.70545</v>
      </c>
      <c r="V17" s="12">
        <f t="shared" si="1"/>
        <v>856.40845000000002</v>
      </c>
      <c r="W17" s="6"/>
      <c r="X17" s="6" t="s">
        <v>22</v>
      </c>
      <c r="Y17" s="6"/>
    </row>
    <row r="18" spans="1:25" x14ac:dyDescent="0.25">
      <c r="A18" s="5">
        <v>44159</v>
      </c>
      <c r="B18" s="6" t="s">
        <v>90</v>
      </c>
      <c r="C18" s="6" t="s">
        <v>91</v>
      </c>
      <c r="D18" s="6" t="s">
        <v>92</v>
      </c>
      <c r="E18" s="6" t="s">
        <v>29</v>
      </c>
      <c r="F18" s="6" t="s">
        <v>35</v>
      </c>
      <c r="G18" s="6" t="s">
        <v>35</v>
      </c>
      <c r="H18" s="6" t="s">
        <v>24</v>
      </c>
      <c r="I18" s="6" t="s">
        <v>30</v>
      </c>
      <c r="J18" s="6" t="s">
        <v>26</v>
      </c>
      <c r="K18" s="7">
        <v>1</v>
      </c>
      <c r="L18" s="7">
        <v>26</v>
      </c>
      <c r="M18" s="7">
        <v>3.61</v>
      </c>
      <c r="N18" s="7">
        <v>26</v>
      </c>
      <c r="O18" s="13">
        <v>0</v>
      </c>
      <c r="P18" s="10">
        <v>44.170200000000001</v>
      </c>
      <c r="Q18" s="10">
        <v>10.600000000000001</v>
      </c>
      <c r="R18" s="10">
        <v>28.800200000000004</v>
      </c>
      <c r="S18" s="10">
        <v>152.04640000000001</v>
      </c>
      <c r="T18" s="10">
        <v>235.61680000000001</v>
      </c>
      <c r="U18" s="12">
        <f t="shared" si="0"/>
        <v>35.34252</v>
      </c>
      <c r="V18" s="12">
        <f t="shared" si="1"/>
        <v>270.95931999999999</v>
      </c>
      <c r="W18" s="6"/>
      <c r="X18" s="6" t="s">
        <v>22</v>
      </c>
      <c r="Y18" s="6"/>
    </row>
    <row r="19" spans="1:25" x14ac:dyDescent="0.25">
      <c r="A19" s="5">
        <v>44159</v>
      </c>
      <c r="B19" s="6" t="s">
        <v>93</v>
      </c>
      <c r="C19" s="6" t="s">
        <v>94</v>
      </c>
      <c r="D19" s="6" t="s">
        <v>92</v>
      </c>
      <c r="E19" s="6" t="s">
        <v>95</v>
      </c>
      <c r="F19" s="6" t="s">
        <v>35</v>
      </c>
      <c r="G19" s="6" t="s">
        <v>35</v>
      </c>
      <c r="H19" s="6" t="s">
        <v>41</v>
      </c>
      <c r="I19" s="6" t="s">
        <v>96</v>
      </c>
      <c r="J19" s="6" t="s">
        <v>26</v>
      </c>
      <c r="K19" s="7">
        <v>2</v>
      </c>
      <c r="L19" s="7">
        <v>50</v>
      </c>
      <c r="M19" s="7">
        <v>9.8000000000000007</v>
      </c>
      <c r="N19" s="7">
        <v>50</v>
      </c>
      <c r="O19" s="13">
        <v>0</v>
      </c>
      <c r="P19" s="10">
        <v>88.51</v>
      </c>
      <c r="Q19" s="10">
        <v>10.600000000000001</v>
      </c>
      <c r="R19" s="10">
        <v>12.9956</v>
      </c>
      <c r="S19" s="10">
        <v>0</v>
      </c>
      <c r="T19" s="10">
        <v>112.10560000000001</v>
      </c>
      <c r="U19" s="12">
        <f t="shared" si="0"/>
        <v>16.815840000000001</v>
      </c>
      <c r="V19" s="12">
        <f t="shared" si="1"/>
        <v>128.92144000000002</v>
      </c>
      <c r="W19" s="6"/>
      <c r="X19" s="6" t="s">
        <v>22</v>
      </c>
      <c r="Y19" s="6"/>
    </row>
    <row r="20" spans="1:25" x14ac:dyDescent="0.25">
      <c r="A20" s="5">
        <v>44160</v>
      </c>
      <c r="B20" s="6" t="s">
        <v>97</v>
      </c>
      <c r="C20" s="6" t="s">
        <v>98</v>
      </c>
      <c r="D20" s="6" t="s">
        <v>21</v>
      </c>
      <c r="E20" s="6" t="s">
        <v>39</v>
      </c>
      <c r="F20" s="6" t="s">
        <v>24</v>
      </c>
      <c r="G20" s="6" t="s">
        <v>24</v>
      </c>
      <c r="H20" s="6" t="s">
        <v>41</v>
      </c>
      <c r="I20" s="6" t="s">
        <v>99</v>
      </c>
      <c r="J20" s="6" t="s">
        <v>26</v>
      </c>
      <c r="K20" s="7">
        <v>4</v>
      </c>
      <c r="L20" s="7">
        <v>2880</v>
      </c>
      <c r="M20" s="7">
        <v>1260</v>
      </c>
      <c r="N20" s="7">
        <v>2880</v>
      </c>
      <c r="O20" s="13">
        <v>0</v>
      </c>
      <c r="P20" s="10">
        <v>5586.6239999999998</v>
      </c>
      <c r="Q20" s="10">
        <v>10.600000000000001</v>
      </c>
      <c r="R20" s="10">
        <v>820.11140000000012</v>
      </c>
      <c r="S20" s="10">
        <v>0</v>
      </c>
      <c r="T20" s="10">
        <v>6417.3354000000008</v>
      </c>
      <c r="U20" s="12">
        <f t="shared" si="0"/>
        <v>962.60031000000004</v>
      </c>
      <c r="V20" s="12">
        <f t="shared" si="1"/>
        <v>7379.9357100000007</v>
      </c>
      <c r="W20" s="6"/>
      <c r="X20" s="6" t="s">
        <v>22</v>
      </c>
      <c r="Y20" s="6"/>
    </row>
    <row r="21" spans="1:25" x14ac:dyDescent="0.25">
      <c r="A21" s="5">
        <v>44160</v>
      </c>
      <c r="B21" s="6" t="s">
        <v>100</v>
      </c>
      <c r="C21" s="6" t="s">
        <v>101</v>
      </c>
      <c r="D21" s="6" t="s">
        <v>102</v>
      </c>
      <c r="E21" s="6" t="s">
        <v>103</v>
      </c>
      <c r="F21" s="6" t="s">
        <v>41</v>
      </c>
      <c r="G21" s="6" t="s">
        <v>41</v>
      </c>
      <c r="H21" s="6" t="s">
        <v>35</v>
      </c>
      <c r="I21" s="6" t="s">
        <v>104</v>
      </c>
      <c r="J21" s="6" t="s">
        <v>26</v>
      </c>
      <c r="K21" s="7">
        <v>2</v>
      </c>
      <c r="L21" s="7">
        <v>50</v>
      </c>
      <c r="M21" s="7">
        <v>39.020000000000003</v>
      </c>
      <c r="N21" s="7">
        <v>50</v>
      </c>
      <c r="O21" s="13">
        <v>0</v>
      </c>
      <c r="P21" s="10">
        <v>88.51</v>
      </c>
      <c r="Q21" s="10">
        <v>10.600000000000001</v>
      </c>
      <c r="R21" s="10">
        <v>12.9956</v>
      </c>
      <c r="S21" s="10">
        <v>0</v>
      </c>
      <c r="T21" s="10">
        <v>112.10560000000001</v>
      </c>
      <c r="U21" s="12">
        <f t="shared" si="0"/>
        <v>16.815840000000001</v>
      </c>
      <c r="V21" s="12">
        <f t="shared" si="1"/>
        <v>128.92144000000002</v>
      </c>
      <c r="W21" s="6"/>
      <c r="X21" s="6" t="s">
        <v>22</v>
      </c>
      <c r="Y21" s="6"/>
    </row>
    <row r="22" spans="1:25" x14ac:dyDescent="0.25">
      <c r="A22" s="5">
        <v>44160</v>
      </c>
      <c r="B22" s="6" t="s">
        <v>105</v>
      </c>
      <c r="C22" s="6" t="s">
        <v>106</v>
      </c>
      <c r="D22" s="6" t="s">
        <v>102</v>
      </c>
      <c r="E22" s="6" t="s">
        <v>33</v>
      </c>
      <c r="F22" s="6" t="s">
        <v>41</v>
      </c>
      <c r="G22" s="6" t="s">
        <v>41</v>
      </c>
      <c r="H22" s="6" t="s">
        <v>35</v>
      </c>
      <c r="I22" s="6" t="s">
        <v>107</v>
      </c>
      <c r="J22" s="6" t="s">
        <v>26</v>
      </c>
      <c r="K22" s="7">
        <v>1</v>
      </c>
      <c r="L22" s="7">
        <v>26</v>
      </c>
      <c r="M22" s="7">
        <v>13.61</v>
      </c>
      <c r="N22" s="7">
        <v>26</v>
      </c>
      <c r="O22" s="13">
        <v>0</v>
      </c>
      <c r="P22" s="10">
        <v>46.025200000000005</v>
      </c>
      <c r="Q22" s="10">
        <v>10.600000000000001</v>
      </c>
      <c r="R22" s="10">
        <v>6.7522000000000002</v>
      </c>
      <c r="S22" s="10">
        <v>0</v>
      </c>
      <c r="T22" s="10">
        <v>63.377400000000002</v>
      </c>
      <c r="U22" s="12">
        <f t="shared" si="0"/>
        <v>9.5066100000000002</v>
      </c>
      <c r="V22" s="12">
        <f t="shared" si="1"/>
        <v>72.884010000000004</v>
      </c>
      <c r="W22" s="6"/>
      <c r="X22" s="6" t="s">
        <v>22</v>
      </c>
      <c r="Y22" s="6"/>
    </row>
    <row r="23" spans="1:25" x14ac:dyDescent="0.25">
      <c r="A23" s="5">
        <v>44160</v>
      </c>
      <c r="B23" s="6" t="s">
        <v>108</v>
      </c>
      <c r="C23" s="6" t="s">
        <v>109</v>
      </c>
      <c r="D23" s="6" t="s">
        <v>110</v>
      </c>
      <c r="E23" s="6" t="s">
        <v>111</v>
      </c>
      <c r="F23" s="6" t="s">
        <v>35</v>
      </c>
      <c r="G23" s="6" t="s">
        <v>35</v>
      </c>
      <c r="H23" s="6" t="s">
        <v>41</v>
      </c>
      <c r="I23" s="6" t="s">
        <v>112</v>
      </c>
      <c r="J23" s="6" t="s">
        <v>26</v>
      </c>
      <c r="K23" s="7">
        <v>1</v>
      </c>
      <c r="L23" s="7">
        <v>1</v>
      </c>
      <c r="M23" s="7">
        <v>1.63</v>
      </c>
      <c r="N23" s="7">
        <v>2</v>
      </c>
      <c r="O23" s="13">
        <v>0</v>
      </c>
      <c r="P23" s="10">
        <v>44.170200000000001</v>
      </c>
      <c r="Q23" s="10">
        <v>10.600000000000001</v>
      </c>
      <c r="R23" s="10">
        <v>6.4872000000000005</v>
      </c>
      <c r="S23" s="10">
        <v>0</v>
      </c>
      <c r="T23" s="10">
        <v>61.257400000000004</v>
      </c>
      <c r="U23" s="12">
        <f t="shared" si="0"/>
        <v>9.1886100000000006</v>
      </c>
      <c r="V23" s="12">
        <f t="shared" si="1"/>
        <v>70.446010000000001</v>
      </c>
      <c r="W23" s="6"/>
      <c r="X23" s="6" t="s">
        <v>22</v>
      </c>
      <c r="Y23" s="6"/>
    </row>
    <row r="24" spans="1:25" x14ac:dyDescent="0.25">
      <c r="A24" s="5">
        <v>44160</v>
      </c>
      <c r="B24" s="6" t="s">
        <v>113</v>
      </c>
      <c r="C24" s="6" t="s">
        <v>114</v>
      </c>
      <c r="D24" s="6" t="s">
        <v>39</v>
      </c>
      <c r="E24" s="6" t="s">
        <v>115</v>
      </c>
      <c r="F24" s="6" t="s">
        <v>41</v>
      </c>
      <c r="G24" s="6" t="s">
        <v>41</v>
      </c>
      <c r="H24" s="6" t="s">
        <v>35</v>
      </c>
      <c r="I24" s="6" t="s">
        <v>104</v>
      </c>
      <c r="J24" s="6" t="s">
        <v>26</v>
      </c>
      <c r="K24" s="7">
        <v>1</v>
      </c>
      <c r="L24" s="7">
        <v>2</v>
      </c>
      <c r="M24" s="7">
        <v>2.76</v>
      </c>
      <c r="N24" s="7">
        <v>3</v>
      </c>
      <c r="O24" s="13">
        <v>0</v>
      </c>
      <c r="P24" s="10">
        <v>44.170200000000001</v>
      </c>
      <c r="Q24" s="10">
        <v>10.600000000000001</v>
      </c>
      <c r="R24" s="10">
        <v>6.4872000000000005</v>
      </c>
      <c r="S24" s="10">
        <v>0</v>
      </c>
      <c r="T24" s="10">
        <v>61.257400000000004</v>
      </c>
      <c r="U24" s="12">
        <f t="shared" si="0"/>
        <v>9.1886100000000006</v>
      </c>
      <c r="V24" s="12">
        <f t="shared" si="1"/>
        <v>70.446010000000001</v>
      </c>
      <c r="W24" s="6"/>
      <c r="X24" s="6" t="s">
        <v>22</v>
      </c>
      <c r="Y24" s="6"/>
    </row>
    <row r="25" spans="1:25" x14ac:dyDescent="0.25">
      <c r="A25" s="5">
        <v>44160</v>
      </c>
      <c r="B25" s="6" t="s">
        <v>116</v>
      </c>
      <c r="C25" s="6" t="s">
        <v>117</v>
      </c>
      <c r="D25" s="6" t="s">
        <v>39</v>
      </c>
      <c r="E25" s="6" t="s">
        <v>118</v>
      </c>
      <c r="F25" s="6" t="s">
        <v>41</v>
      </c>
      <c r="G25" s="6" t="s">
        <v>41</v>
      </c>
      <c r="H25" s="6" t="s">
        <v>46</v>
      </c>
      <c r="I25" s="6" t="s">
        <v>119</v>
      </c>
      <c r="J25" s="6" t="s">
        <v>26</v>
      </c>
      <c r="K25" s="7">
        <v>1</v>
      </c>
      <c r="L25" s="7">
        <v>470</v>
      </c>
      <c r="M25" s="7">
        <v>360</v>
      </c>
      <c r="N25" s="7">
        <v>470</v>
      </c>
      <c r="O25" s="13">
        <v>0</v>
      </c>
      <c r="P25" s="10">
        <v>911.70600000000002</v>
      </c>
      <c r="Q25" s="10">
        <v>10.600000000000001</v>
      </c>
      <c r="R25" s="10">
        <v>266.00700000000001</v>
      </c>
      <c r="S25" s="10">
        <v>900.36400000000003</v>
      </c>
      <c r="T25" s="10">
        <v>2088.6770000000001</v>
      </c>
      <c r="U25" s="12">
        <f t="shared" si="0"/>
        <v>313.30155000000002</v>
      </c>
      <c r="V25" s="12">
        <f t="shared" si="1"/>
        <v>2401.9785500000003</v>
      </c>
      <c r="W25" s="6"/>
      <c r="X25" s="6" t="s">
        <v>22</v>
      </c>
      <c r="Y25" s="6"/>
    </row>
    <row r="26" spans="1:25" x14ac:dyDescent="0.25">
      <c r="A26" s="5">
        <v>44160</v>
      </c>
      <c r="B26" s="6" t="s">
        <v>120</v>
      </c>
      <c r="C26" s="6" t="s">
        <v>121</v>
      </c>
      <c r="D26" s="6" t="s">
        <v>39</v>
      </c>
      <c r="E26" s="6" t="s">
        <v>122</v>
      </c>
      <c r="F26" s="6" t="s">
        <v>41</v>
      </c>
      <c r="G26" s="6" t="s">
        <v>41</v>
      </c>
      <c r="H26" s="6" t="s">
        <v>35</v>
      </c>
      <c r="I26" s="6" t="s">
        <v>123</v>
      </c>
      <c r="J26" s="6" t="s">
        <v>26</v>
      </c>
      <c r="K26" s="7">
        <v>1</v>
      </c>
      <c r="L26" s="7">
        <v>16</v>
      </c>
      <c r="M26" s="7">
        <v>13.61</v>
      </c>
      <c r="N26" s="7">
        <v>16</v>
      </c>
      <c r="O26" s="13">
        <v>0</v>
      </c>
      <c r="P26" s="10">
        <v>44.170200000000001</v>
      </c>
      <c r="Q26" s="10">
        <v>10.600000000000001</v>
      </c>
      <c r="R26" s="10">
        <v>6.4872000000000005</v>
      </c>
      <c r="S26" s="10">
        <v>0</v>
      </c>
      <c r="T26" s="10">
        <v>61.257400000000004</v>
      </c>
      <c r="U26" s="12">
        <f t="shared" si="0"/>
        <v>9.1886100000000006</v>
      </c>
      <c r="V26" s="12">
        <f t="shared" si="1"/>
        <v>70.446010000000001</v>
      </c>
      <c r="W26" s="6"/>
      <c r="X26" s="6" t="s">
        <v>22</v>
      </c>
      <c r="Y26" s="6"/>
    </row>
    <row r="27" spans="1:25" x14ac:dyDescent="0.25">
      <c r="A27" s="5">
        <v>44160</v>
      </c>
      <c r="B27" s="6" t="s">
        <v>124</v>
      </c>
      <c r="C27" s="6" t="s">
        <v>125</v>
      </c>
      <c r="D27" s="6" t="s">
        <v>92</v>
      </c>
      <c r="E27" s="6" t="s">
        <v>126</v>
      </c>
      <c r="F27" s="6" t="s">
        <v>35</v>
      </c>
      <c r="G27" s="6" t="s">
        <v>35</v>
      </c>
      <c r="H27" s="6" t="s">
        <v>35</v>
      </c>
      <c r="I27" s="6" t="s">
        <v>127</v>
      </c>
      <c r="J27" s="6" t="s">
        <v>26</v>
      </c>
      <c r="K27" s="7">
        <v>1</v>
      </c>
      <c r="L27" s="7">
        <v>1</v>
      </c>
      <c r="M27" s="7">
        <v>1.63</v>
      </c>
      <c r="N27" s="7">
        <v>2</v>
      </c>
      <c r="O27" s="13">
        <v>0</v>
      </c>
      <c r="P27" s="10">
        <v>44.170200000000001</v>
      </c>
      <c r="Q27" s="10">
        <v>10.600000000000001</v>
      </c>
      <c r="R27" s="10">
        <v>24.846400000000003</v>
      </c>
      <c r="S27" s="10">
        <v>125.08000000000001</v>
      </c>
      <c r="T27" s="10">
        <v>204.69660000000002</v>
      </c>
      <c r="U27" s="12">
        <f t="shared" si="0"/>
        <v>30.70449</v>
      </c>
      <c r="V27" s="12">
        <f t="shared" si="1"/>
        <v>235.40109000000001</v>
      </c>
      <c r="W27" s="6"/>
      <c r="X27" s="6" t="s">
        <v>22</v>
      </c>
      <c r="Y27" s="6"/>
    </row>
    <row r="28" spans="1:25" x14ac:dyDescent="0.25">
      <c r="A28" s="5">
        <v>44160</v>
      </c>
      <c r="B28" s="6" t="s">
        <v>128</v>
      </c>
      <c r="C28" s="6" t="s">
        <v>129</v>
      </c>
      <c r="D28" s="6" t="s">
        <v>92</v>
      </c>
      <c r="E28" s="6" t="s">
        <v>130</v>
      </c>
      <c r="F28" s="6" t="s">
        <v>35</v>
      </c>
      <c r="G28" s="6" t="s">
        <v>35</v>
      </c>
      <c r="H28" s="6" t="s">
        <v>24</v>
      </c>
      <c r="I28" s="6" t="s">
        <v>42</v>
      </c>
      <c r="J28" s="6" t="s">
        <v>26</v>
      </c>
      <c r="K28" s="7">
        <v>1</v>
      </c>
      <c r="L28" s="7">
        <v>430</v>
      </c>
      <c r="M28" s="7">
        <v>579</v>
      </c>
      <c r="N28" s="7">
        <v>579</v>
      </c>
      <c r="O28" s="13">
        <v>0</v>
      </c>
      <c r="P28" s="10">
        <v>767.17500000000007</v>
      </c>
      <c r="Q28" s="10">
        <v>10.600000000000001</v>
      </c>
      <c r="R28" s="10">
        <v>112.625</v>
      </c>
      <c r="S28" s="10">
        <v>0</v>
      </c>
      <c r="T28" s="10">
        <v>890.40000000000009</v>
      </c>
      <c r="U28" s="12">
        <f t="shared" si="0"/>
        <v>133.56</v>
      </c>
      <c r="V28" s="12">
        <f t="shared" si="1"/>
        <v>1023.96</v>
      </c>
      <c r="W28" s="6"/>
      <c r="X28" s="6" t="s">
        <v>22</v>
      </c>
      <c r="Y28" s="6"/>
    </row>
    <row r="29" spans="1:25" x14ac:dyDescent="0.25">
      <c r="A29" s="5">
        <v>44160</v>
      </c>
      <c r="B29" s="6" t="s">
        <v>131</v>
      </c>
      <c r="C29" s="6" t="s">
        <v>132</v>
      </c>
      <c r="D29" s="6" t="s">
        <v>92</v>
      </c>
      <c r="E29" s="6" t="s">
        <v>133</v>
      </c>
      <c r="F29" s="6" t="s">
        <v>35</v>
      </c>
      <c r="G29" s="6" t="s">
        <v>35</v>
      </c>
      <c r="H29" s="6" t="s">
        <v>24</v>
      </c>
      <c r="I29" s="6" t="s">
        <v>134</v>
      </c>
      <c r="J29" s="6" t="s">
        <v>26</v>
      </c>
      <c r="K29" s="7">
        <v>1</v>
      </c>
      <c r="L29" s="7">
        <v>7</v>
      </c>
      <c r="M29" s="7">
        <v>5.53</v>
      </c>
      <c r="N29" s="7">
        <v>7</v>
      </c>
      <c r="O29" s="13">
        <v>0</v>
      </c>
      <c r="P29" s="10">
        <v>44.170200000000001</v>
      </c>
      <c r="Q29" s="10">
        <v>10.600000000000001</v>
      </c>
      <c r="R29" s="10">
        <v>6.4872000000000005</v>
      </c>
      <c r="S29" s="10">
        <v>0</v>
      </c>
      <c r="T29" s="10">
        <v>61.257400000000004</v>
      </c>
      <c r="U29" s="12">
        <f t="shared" si="0"/>
        <v>9.1886100000000006</v>
      </c>
      <c r="V29" s="12">
        <f t="shared" si="1"/>
        <v>70.446010000000001</v>
      </c>
      <c r="W29" s="6"/>
      <c r="X29" s="6" t="s">
        <v>22</v>
      </c>
      <c r="Y29" s="6"/>
    </row>
    <row r="30" spans="1:25" x14ac:dyDescent="0.25">
      <c r="A30" s="5">
        <v>44160</v>
      </c>
      <c r="B30" s="6" t="s">
        <v>135</v>
      </c>
      <c r="C30" s="6" t="s">
        <v>136</v>
      </c>
      <c r="D30" s="6" t="s">
        <v>92</v>
      </c>
      <c r="E30" s="6" t="s">
        <v>137</v>
      </c>
      <c r="F30" s="6" t="s">
        <v>35</v>
      </c>
      <c r="G30" s="6" t="s">
        <v>35</v>
      </c>
      <c r="H30" s="6" t="s">
        <v>24</v>
      </c>
      <c r="I30" s="6" t="s">
        <v>36</v>
      </c>
      <c r="J30" s="6" t="s">
        <v>26</v>
      </c>
      <c r="K30" s="7">
        <v>1</v>
      </c>
      <c r="L30" s="7">
        <v>200</v>
      </c>
      <c r="M30" s="7">
        <v>156</v>
      </c>
      <c r="N30" s="7">
        <v>200</v>
      </c>
      <c r="O30" s="13">
        <v>0</v>
      </c>
      <c r="P30" s="10">
        <v>265</v>
      </c>
      <c r="Q30" s="10">
        <v>10.600000000000001</v>
      </c>
      <c r="R30" s="10">
        <v>38.902000000000008</v>
      </c>
      <c r="S30" s="10">
        <v>0</v>
      </c>
      <c r="T30" s="10">
        <v>314.50200000000001</v>
      </c>
      <c r="U30" s="12">
        <f t="shared" si="0"/>
        <v>47.1753</v>
      </c>
      <c r="V30" s="12">
        <f t="shared" si="1"/>
        <v>361.6773</v>
      </c>
      <c r="W30" s="6"/>
      <c r="X30" s="6" t="s">
        <v>22</v>
      </c>
      <c r="Y30" s="6"/>
    </row>
    <row r="31" spans="1:25" x14ac:dyDescent="0.25">
      <c r="A31" s="5">
        <v>44160</v>
      </c>
      <c r="B31" s="6" t="s">
        <v>138</v>
      </c>
      <c r="C31" s="6" t="s">
        <v>139</v>
      </c>
      <c r="D31" s="6" t="s">
        <v>92</v>
      </c>
      <c r="E31" s="6" t="s">
        <v>78</v>
      </c>
      <c r="F31" s="6" t="s">
        <v>35</v>
      </c>
      <c r="G31" s="6" t="s">
        <v>35</v>
      </c>
      <c r="H31" s="6" t="s">
        <v>41</v>
      </c>
      <c r="I31" s="6" t="s">
        <v>140</v>
      </c>
      <c r="J31" s="6" t="s">
        <v>26</v>
      </c>
      <c r="K31" s="7">
        <v>2</v>
      </c>
      <c r="L31" s="7">
        <v>2625</v>
      </c>
      <c r="M31" s="7">
        <v>717</v>
      </c>
      <c r="N31" s="7">
        <v>2625</v>
      </c>
      <c r="O31" s="13">
        <v>0</v>
      </c>
      <c r="P31" s="10">
        <v>4646.7750000000005</v>
      </c>
      <c r="Q31" s="10">
        <v>10.600000000000001</v>
      </c>
      <c r="R31" s="10">
        <v>682.14179999999999</v>
      </c>
      <c r="S31" s="10">
        <v>0</v>
      </c>
      <c r="T31" s="10">
        <v>5339.5168000000003</v>
      </c>
      <c r="U31" s="12">
        <f t="shared" si="0"/>
        <v>800.92752000000007</v>
      </c>
      <c r="V31" s="12">
        <f t="shared" si="1"/>
        <v>6140.4443200000005</v>
      </c>
      <c r="W31" s="6"/>
      <c r="X31" s="6" t="s">
        <v>22</v>
      </c>
      <c r="Y31" s="6"/>
    </row>
    <row r="32" spans="1:25" x14ac:dyDescent="0.25">
      <c r="A32" s="5">
        <v>44160</v>
      </c>
      <c r="B32" s="6" t="s">
        <v>141</v>
      </c>
      <c r="C32" s="6" t="s">
        <v>142</v>
      </c>
      <c r="D32" s="6" t="s">
        <v>92</v>
      </c>
      <c r="E32" s="6" t="s">
        <v>143</v>
      </c>
      <c r="F32" s="6" t="s">
        <v>35</v>
      </c>
      <c r="G32" s="6" t="s">
        <v>35</v>
      </c>
      <c r="H32" s="6" t="s">
        <v>144</v>
      </c>
      <c r="I32" s="6" t="s">
        <v>144</v>
      </c>
      <c r="J32" s="6" t="s">
        <v>26</v>
      </c>
      <c r="K32" s="7">
        <v>1</v>
      </c>
      <c r="L32" s="7">
        <v>4</v>
      </c>
      <c r="M32" s="7">
        <v>5.35</v>
      </c>
      <c r="N32" s="7">
        <v>6</v>
      </c>
      <c r="O32" s="13">
        <v>0</v>
      </c>
      <c r="P32" s="10">
        <v>159</v>
      </c>
      <c r="Q32" s="10">
        <v>10.600000000000001</v>
      </c>
      <c r="R32" s="10">
        <v>23.341200000000001</v>
      </c>
      <c r="S32" s="10">
        <v>0</v>
      </c>
      <c r="T32" s="10">
        <v>192.94120000000001</v>
      </c>
      <c r="U32" s="12">
        <f t="shared" si="0"/>
        <v>28.941179999999999</v>
      </c>
      <c r="V32" s="12">
        <f t="shared" si="1"/>
        <v>221.88238000000001</v>
      </c>
      <c r="W32" s="6"/>
      <c r="X32" s="6" t="s">
        <v>22</v>
      </c>
      <c r="Y32" s="6"/>
    </row>
    <row r="33" spans="1:25" x14ac:dyDescent="0.25">
      <c r="A33" s="5">
        <v>44161</v>
      </c>
      <c r="B33" s="6" t="s">
        <v>145</v>
      </c>
      <c r="C33" s="6" t="s">
        <v>146</v>
      </c>
      <c r="D33" s="6" t="s">
        <v>147</v>
      </c>
      <c r="E33" s="6" t="s">
        <v>148</v>
      </c>
      <c r="F33" s="6" t="s">
        <v>35</v>
      </c>
      <c r="G33" s="6" t="s">
        <v>35</v>
      </c>
      <c r="H33" s="6" t="s">
        <v>71</v>
      </c>
      <c r="I33" s="6" t="s">
        <v>149</v>
      </c>
      <c r="J33" s="6" t="s">
        <v>26</v>
      </c>
      <c r="K33" s="7">
        <v>2</v>
      </c>
      <c r="L33" s="7">
        <v>1304</v>
      </c>
      <c r="M33" s="7">
        <v>597</v>
      </c>
      <c r="N33" s="7">
        <v>1304</v>
      </c>
      <c r="O33" s="13">
        <v>0</v>
      </c>
      <c r="P33" s="10">
        <v>2529.4992000000002</v>
      </c>
      <c r="Q33" s="10">
        <v>10.600000000000001</v>
      </c>
      <c r="R33" s="10">
        <v>371.32859999999999</v>
      </c>
      <c r="S33" s="10">
        <v>0</v>
      </c>
      <c r="T33" s="10">
        <v>2911.4278000000004</v>
      </c>
      <c r="U33" s="12">
        <f t="shared" si="0"/>
        <v>436.71417000000002</v>
      </c>
      <c r="V33" s="12">
        <f t="shared" si="1"/>
        <v>3348.1419700000006</v>
      </c>
      <c r="W33" s="6"/>
      <c r="X33" s="6" t="s">
        <v>22</v>
      </c>
      <c r="Y33" s="6"/>
    </row>
    <row r="34" spans="1:25" x14ac:dyDescent="0.25">
      <c r="A34" s="5">
        <v>44161</v>
      </c>
      <c r="B34" s="6" t="s">
        <v>150</v>
      </c>
      <c r="C34" s="6" t="s">
        <v>151</v>
      </c>
      <c r="D34" s="6" t="s">
        <v>21</v>
      </c>
      <c r="E34" s="6" t="s">
        <v>152</v>
      </c>
      <c r="F34" s="6" t="s">
        <v>24</v>
      </c>
      <c r="G34" s="6" t="s">
        <v>24</v>
      </c>
      <c r="H34" s="6" t="s">
        <v>71</v>
      </c>
      <c r="I34" s="6" t="s">
        <v>153</v>
      </c>
      <c r="J34" s="6" t="s">
        <v>26</v>
      </c>
      <c r="K34" s="7">
        <v>6</v>
      </c>
      <c r="L34" s="7">
        <v>6100</v>
      </c>
      <c r="M34" s="7">
        <v>2040</v>
      </c>
      <c r="N34" s="7">
        <v>6100</v>
      </c>
      <c r="O34" s="13">
        <v>0</v>
      </c>
      <c r="P34" s="10">
        <v>11832.78</v>
      </c>
      <c r="Q34" s="10">
        <v>10.600000000000001</v>
      </c>
      <c r="R34" s="10">
        <v>1737.0538000000001</v>
      </c>
      <c r="S34" s="10">
        <v>0</v>
      </c>
      <c r="T34" s="10">
        <v>13580.433800000001</v>
      </c>
      <c r="U34" s="12">
        <f t="shared" si="0"/>
        <v>2037.0650700000001</v>
      </c>
      <c r="V34" s="12">
        <f t="shared" si="1"/>
        <v>15617.498870000001</v>
      </c>
      <c r="W34" s="6"/>
      <c r="X34" s="6" t="s">
        <v>22</v>
      </c>
      <c r="Y34" s="6"/>
    </row>
    <row r="35" spans="1:25" x14ac:dyDescent="0.25">
      <c r="A35" s="5">
        <v>44161</v>
      </c>
      <c r="B35" s="6" t="s">
        <v>154</v>
      </c>
      <c r="C35" s="6" t="s">
        <v>155</v>
      </c>
      <c r="D35" s="6" t="s">
        <v>21</v>
      </c>
      <c r="E35" s="6" t="s">
        <v>156</v>
      </c>
      <c r="F35" s="6" t="s">
        <v>35</v>
      </c>
      <c r="G35" s="6" t="s">
        <v>24</v>
      </c>
      <c r="H35" s="6" t="s">
        <v>24</v>
      </c>
      <c r="I35" s="6" t="s">
        <v>51</v>
      </c>
      <c r="J35" s="6" t="s">
        <v>26</v>
      </c>
      <c r="K35" s="7">
        <v>2</v>
      </c>
      <c r="L35" s="7">
        <v>875</v>
      </c>
      <c r="M35" s="7">
        <v>780</v>
      </c>
      <c r="N35" s="7">
        <v>875</v>
      </c>
      <c r="O35" s="13">
        <v>0</v>
      </c>
      <c r="P35" s="10">
        <v>352.45000000000005</v>
      </c>
      <c r="Q35" s="10">
        <v>10.600000000000001</v>
      </c>
      <c r="R35" s="10">
        <v>51.738600000000005</v>
      </c>
      <c r="S35" s="10">
        <v>0</v>
      </c>
      <c r="T35" s="10">
        <v>414.78860000000003</v>
      </c>
      <c r="U35" s="12">
        <f t="shared" si="0"/>
        <v>62.218290000000003</v>
      </c>
      <c r="V35" s="12">
        <f t="shared" si="1"/>
        <v>477.00689000000006</v>
      </c>
      <c r="W35" s="6"/>
      <c r="X35" s="6" t="s">
        <v>22</v>
      </c>
      <c r="Y35" s="6"/>
    </row>
    <row r="36" spans="1:25" x14ac:dyDescent="0.25">
      <c r="A36" s="5">
        <v>44161</v>
      </c>
      <c r="B36" s="6" t="s">
        <v>157</v>
      </c>
      <c r="C36" s="6" t="s">
        <v>158</v>
      </c>
      <c r="D36" s="6" t="s">
        <v>21</v>
      </c>
      <c r="E36" s="6" t="s">
        <v>92</v>
      </c>
      <c r="F36" s="6" t="s">
        <v>71</v>
      </c>
      <c r="G36" s="6" t="s">
        <v>24</v>
      </c>
      <c r="H36" s="6" t="s">
        <v>35</v>
      </c>
      <c r="I36" s="6" t="s">
        <v>159</v>
      </c>
      <c r="J36" s="6" t="s">
        <v>26</v>
      </c>
      <c r="K36" s="7">
        <v>3</v>
      </c>
      <c r="L36" s="7">
        <v>2000</v>
      </c>
      <c r="M36" s="7">
        <v>1147.2</v>
      </c>
      <c r="N36" s="7">
        <v>2000</v>
      </c>
      <c r="O36" s="13">
        <v>0</v>
      </c>
      <c r="P36" s="10">
        <v>2650</v>
      </c>
      <c r="Q36" s="10">
        <v>10.600000000000001</v>
      </c>
      <c r="R36" s="10">
        <v>389.02000000000004</v>
      </c>
      <c r="S36" s="10">
        <v>0</v>
      </c>
      <c r="T36" s="10">
        <v>3049.6200000000003</v>
      </c>
      <c r="U36" s="12">
        <f t="shared" si="0"/>
        <v>457.44300000000004</v>
      </c>
      <c r="V36" s="12">
        <f t="shared" si="1"/>
        <v>3507.0630000000006</v>
      </c>
      <c r="W36" s="6"/>
      <c r="X36" s="6" t="s">
        <v>22</v>
      </c>
      <c r="Y36" s="6"/>
    </row>
    <row r="37" spans="1:25" x14ac:dyDescent="0.25">
      <c r="A37" s="5">
        <v>44161</v>
      </c>
      <c r="B37" s="6" t="s">
        <v>160</v>
      </c>
      <c r="C37" s="6" t="s">
        <v>161</v>
      </c>
      <c r="D37" s="6" t="s">
        <v>162</v>
      </c>
      <c r="E37" s="6" t="s">
        <v>163</v>
      </c>
      <c r="F37" s="6" t="s">
        <v>71</v>
      </c>
      <c r="G37" s="6" t="s">
        <v>24</v>
      </c>
      <c r="H37" s="6" t="s">
        <v>24</v>
      </c>
      <c r="I37" s="6" t="s">
        <v>164</v>
      </c>
      <c r="J37" s="6" t="s">
        <v>26</v>
      </c>
      <c r="K37" s="7">
        <v>1</v>
      </c>
      <c r="L37" s="7">
        <v>400</v>
      </c>
      <c r="M37" s="7">
        <v>420</v>
      </c>
      <c r="N37" s="7">
        <v>420</v>
      </c>
      <c r="O37" s="13">
        <v>0</v>
      </c>
      <c r="P37" s="10">
        <v>169.17600000000002</v>
      </c>
      <c r="Q37" s="10">
        <v>10.600000000000001</v>
      </c>
      <c r="R37" s="10">
        <v>24.835800000000003</v>
      </c>
      <c r="S37" s="10">
        <v>0</v>
      </c>
      <c r="T37" s="10">
        <v>204.61180000000002</v>
      </c>
      <c r="U37" s="12">
        <f t="shared" si="0"/>
        <v>30.691770000000002</v>
      </c>
      <c r="V37" s="12">
        <f t="shared" si="1"/>
        <v>235.30357000000001</v>
      </c>
      <c r="W37" s="6"/>
      <c r="X37" s="6" t="s">
        <v>22</v>
      </c>
      <c r="Y37" s="6"/>
    </row>
    <row r="38" spans="1:25" x14ac:dyDescent="0.25">
      <c r="A38" s="5">
        <v>44161</v>
      </c>
      <c r="B38" s="6" t="s">
        <v>165</v>
      </c>
      <c r="C38" s="6" t="s">
        <v>166</v>
      </c>
      <c r="D38" s="6" t="s">
        <v>92</v>
      </c>
      <c r="E38" s="6" t="s">
        <v>167</v>
      </c>
      <c r="F38" s="6" t="s">
        <v>35</v>
      </c>
      <c r="G38" s="6" t="s">
        <v>35</v>
      </c>
      <c r="H38" s="6" t="s">
        <v>24</v>
      </c>
      <c r="I38" s="6" t="s">
        <v>168</v>
      </c>
      <c r="J38" s="6" t="s">
        <v>26</v>
      </c>
      <c r="K38" s="7">
        <v>1</v>
      </c>
      <c r="L38" s="7">
        <v>25</v>
      </c>
      <c r="M38" s="7">
        <v>22.58</v>
      </c>
      <c r="N38" s="7">
        <v>25</v>
      </c>
      <c r="O38" s="13">
        <v>0</v>
      </c>
      <c r="P38" s="10">
        <v>44.170200000000001</v>
      </c>
      <c r="Q38" s="10">
        <v>10.600000000000001</v>
      </c>
      <c r="R38" s="10">
        <v>6.4872000000000005</v>
      </c>
      <c r="S38" s="10">
        <v>0</v>
      </c>
      <c r="T38" s="10">
        <v>61.257400000000004</v>
      </c>
      <c r="U38" s="12">
        <f t="shared" si="0"/>
        <v>9.1886100000000006</v>
      </c>
      <c r="V38" s="12">
        <f t="shared" si="1"/>
        <v>70.446010000000001</v>
      </c>
      <c r="W38" s="6"/>
      <c r="X38" s="6" t="s">
        <v>22</v>
      </c>
      <c r="Y38" s="6"/>
    </row>
    <row r="39" spans="1:25" x14ac:dyDescent="0.25">
      <c r="A39" s="5">
        <v>44161</v>
      </c>
      <c r="B39" s="6" t="s">
        <v>169</v>
      </c>
      <c r="C39" s="6" t="s">
        <v>170</v>
      </c>
      <c r="D39" s="6" t="s">
        <v>92</v>
      </c>
      <c r="E39" s="6" t="s">
        <v>88</v>
      </c>
      <c r="F39" s="6" t="s">
        <v>35</v>
      </c>
      <c r="G39" s="6" t="s">
        <v>35</v>
      </c>
      <c r="H39" s="6" t="s">
        <v>71</v>
      </c>
      <c r="I39" s="6" t="s">
        <v>89</v>
      </c>
      <c r="J39" s="6" t="s">
        <v>26</v>
      </c>
      <c r="K39" s="7">
        <v>2</v>
      </c>
      <c r="L39" s="7">
        <v>20</v>
      </c>
      <c r="M39" s="7">
        <v>32.200000000000003</v>
      </c>
      <c r="N39" s="7">
        <v>33</v>
      </c>
      <c r="O39" s="13">
        <v>0</v>
      </c>
      <c r="P39" s="10">
        <v>64.013400000000004</v>
      </c>
      <c r="Q39" s="10">
        <v>10.600000000000001</v>
      </c>
      <c r="R39" s="10">
        <v>9.4021999999999988</v>
      </c>
      <c r="S39" s="10">
        <v>0</v>
      </c>
      <c r="T39" s="10">
        <v>84.015600000000006</v>
      </c>
      <c r="U39" s="12">
        <f t="shared" si="0"/>
        <v>12.60234</v>
      </c>
      <c r="V39" s="12">
        <f t="shared" si="1"/>
        <v>96.617940000000004</v>
      </c>
      <c r="W39" s="6"/>
      <c r="X39" s="6" t="s">
        <v>22</v>
      </c>
      <c r="Y39" s="6"/>
    </row>
    <row r="40" spans="1:25" x14ac:dyDescent="0.25">
      <c r="A40" s="5">
        <v>44161</v>
      </c>
      <c r="B40" s="6" t="s">
        <v>171</v>
      </c>
      <c r="C40" s="6" t="s">
        <v>172</v>
      </c>
      <c r="D40" s="6" t="s">
        <v>92</v>
      </c>
      <c r="E40" s="6" t="s">
        <v>173</v>
      </c>
      <c r="F40" s="6" t="s">
        <v>35</v>
      </c>
      <c r="G40" s="6" t="s">
        <v>35</v>
      </c>
      <c r="H40" s="6" t="s">
        <v>24</v>
      </c>
      <c r="I40" s="6" t="s">
        <v>36</v>
      </c>
      <c r="J40" s="6" t="s">
        <v>26</v>
      </c>
      <c r="K40" s="7">
        <v>1</v>
      </c>
      <c r="L40" s="7">
        <v>1</v>
      </c>
      <c r="M40" s="7">
        <v>1.56</v>
      </c>
      <c r="N40" s="7">
        <v>2</v>
      </c>
      <c r="O40" s="13">
        <v>0</v>
      </c>
      <c r="P40" s="10">
        <v>44.170200000000001</v>
      </c>
      <c r="Q40" s="10">
        <v>10.600000000000001</v>
      </c>
      <c r="R40" s="10">
        <v>6.4872000000000005</v>
      </c>
      <c r="S40" s="10">
        <v>0</v>
      </c>
      <c r="T40" s="10">
        <v>61.257400000000004</v>
      </c>
      <c r="U40" s="12">
        <f t="shared" si="0"/>
        <v>9.1886100000000006</v>
      </c>
      <c r="V40" s="12">
        <f t="shared" si="1"/>
        <v>70.446010000000001</v>
      </c>
      <c r="W40" s="6"/>
      <c r="X40" s="6" t="s">
        <v>22</v>
      </c>
      <c r="Y40" s="6"/>
    </row>
    <row r="41" spans="1:25" x14ac:dyDescent="0.25">
      <c r="A41" s="5">
        <v>44161</v>
      </c>
      <c r="B41" s="6" t="s">
        <v>174</v>
      </c>
      <c r="C41" s="6" t="s">
        <v>175</v>
      </c>
      <c r="D41" s="6" t="s">
        <v>92</v>
      </c>
      <c r="E41" s="6" t="s">
        <v>62</v>
      </c>
      <c r="F41" s="6" t="s">
        <v>35</v>
      </c>
      <c r="G41" s="6" t="s">
        <v>35</v>
      </c>
      <c r="H41" s="6" t="s">
        <v>35</v>
      </c>
      <c r="I41" s="6" t="s">
        <v>63</v>
      </c>
      <c r="J41" s="6" t="s">
        <v>26</v>
      </c>
      <c r="K41" s="7">
        <v>2</v>
      </c>
      <c r="L41" s="7">
        <v>7</v>
      </c>
      <c r="M41" s="7">
        <v>6.44</v>
      </c>
      <c r="N41" s="7">
        <v>7</v>
      </c>
      <c r="O41" s="13">
        <v>0</v>
      </c>
      <c r="P41" s="10">
        <v>44.170200000000001</v>
      </c>
      <c r="Q41" s="10">
        <v>10.600000000000001</v>
      </c>
      <c r="R41" s="10">
        <v>24.846400000000003</v>
      </c>
      <c r="S41" s="10">
        <v>125.08000000000001</v>
      </c>
      <c r="T41" s="10">
        <v>204.69660000000002</v>
      </c>
      <c r="U41" s="12">
        <f t="shared" si="0"/>
        <v>30.70449</v>
      </c>
      <c r="V41" s="12">
        <f t="shared" si="1"/>
        <v>235.40109000000001</v>
      </c>
      <c r="W41" s="6"/>
      <c r="X41" s="6" t="s">
        <v>22</v>
      </c>
      <c r="Y41" s="6"/>
    </row>
    <row r="42" spans="1:25" x14ac:dyDescent="0.25">
      <c r="A42" s="5">
        <v>44161</v>
      </c>
      <c r="B42" s="6" t="s">
        <v>176</v>
      </c>
      <c r="C42" s="6" t="s">
        <v>177</v>
      </c>
      <c r="D42" s="6" t="s">
        <v>92</v>
      </c>
      <c r="E42" s="6" t="s">
        <v>178</v>
      </c>
      <c r="F42" s="6" t="s">
        <v>35</v>
      </c>
      <c r="G42" s="6" t="s">
        <v>35</v>
      </c>
      <c r="H42" s="6" t="s">
        <v>41</v>
      </c>
      <c r="I42" s="6" t="s">
        <v>179</v>
      </c>
      <c r="J42" s="6" t="s">
        <v>26</v>
      </c>
      <c r="K42" s="7">
        <v>1</v>
      </c>
      <c r="L42" s="7">
        <v>45</v>
      </c>
      <c r="M42" s="7">
        <v>76.8</v>
      </c>
      <c r="N42" s="7">
        <v>77</v>
      </c>
      <c r="O42" s="13">
        <v>0</v>
      </c>
      <c r="P42" s="10">
        <v>136.30540000000002</v>
      </c>
      <c r="Q42" s="10">
        <v>10.600000000000001</v>
      </c>
      <c r="R42" s="10">
        <v>20.012799999999999</v>
      </c>
      <c r="S42" s="10">
        <v>0</v>
      </c>
      <c r="T42" s="10">
        <v>166.91820000000001</v>
      </c>
      <c r="U42" s="12">
        <f t="shared" si="0"/>
        <v>25.03773</v>
      </c>
      <c r="V42" s="12">
        <f t="shared" si="1"/>
        <v>191.95593000000002</v>
      </c>
      <c r="W42" s="6"/>
      <c r="X42" s="6" t="s">
        <v>22</v>
      </c>
      <c r="Y42" s="6"/>
    </row>
    <row r="43" spans="1:25" x14ac:dyDescent="0.25">
      <c r="A43" s="5">
        <v>44161</v>
      </c>
      <c r="B43" s="6" t="s">
        <v>180</v>
      </c>
      <c r="C43" s="6" t="s">
        <v>181</v>
      </c>
      <c r="D43" s="6" t="s">
        <v>92</v>
      </c>
      <c r="E43" s="6" t="s">
        <v>182</v>
      </c>
      <c r="F43" s="6" t="s">
        <v>35</v>
      </c>
      <c r="G43" s="6" t="s">
        <v>35</v>
      </c>
      <c r="H43" s="6" t="s">
        <v>46</v>
      </c>
      <c r="I43" s="6" t="s">
        <v>183</v>
      </c>
      <c r="J43" s="6" t="s">
        <v>26</v>
      </c>
      <c r="K43" s="7">
        <v>1</v>
      </c>
      <c r="L43" s="7">
        <v>5</v>
      </c>
      <c r="M43" s="7">
        <v>5.58</v>
      </c>
      <c r="N43" s="7">
        <v>6</v>
      </c>
      <c r="O43" s="13">
        <v>0</v>
      </c>
      <c r="P43" s="10">
        <v>44.170200000000001</v>
      </c>
      <c r="Q43" s="10">
        <v>10.600000000000001</v>
      </c>
      <c r="R43" s="10">
        <v>6.4872000000000005</v>
      </c>
      <c r="S43" s="10">
        <v>0</v>
      </c>
      <c r="T43" s="10">
        <v>61.257400000000004</v>
      </c>
      <c r="U43" s="12">
        <f t="shared" si="0"/>
        <v>9.1886100000000006</v>
      </c>
      <c r="V43" s="12">
        <f t="shared" si="1"/>
        <v>70.446010000000001</v>
      </c>
      <c r="W43" s="6"/>
      <c r="X43" s="6" t="s">
        <v>22</v>
      </c>
      <c r="Y43" s="6"/>
    </row>
    <row r="44" spans="1:25" x14ac:dyDescent="0.25">
      <c r="A44" s="5">
        <v>44161</v>
      </c>
      <c r="B44" s="6" t="s">
        <v>184</v>
      </c>
      <c r="C44" s="6" t="s">
        <v>185</v>
      </c>
      <c r="D44" s="6" t="s">
        <v>92</v>
      </c>
      <c r="E44" s="6" t="s">
        <v>186</v>
      </c>
      <c r="F44" s="6" t="s">
        <v>35</v>
      </c>
      <c r="G44" s="6" t="s">
        <v>35</v>
      </c>
      <c r="H44" s="6" t="s">
        <v>41</v>
      </c>
      <c r="I44" s="6" t="s">
        <v>187</v>
      </c>
      <c r="J44" s="6" t="s">
        <v>26</v>
      </c>
      <c r="K44" s="7">
        <v>1</v>
      </c>
      <c r="L44" s="7">
        <v>3</v>
      </c>
      <c r="M44" s="7">
        <v>5.35</v>
      </c>
      <c r="N44" s="7">
        <v>6</v>
      </c>
      <c r="O44" s="13">
        <v>0</v>
      </c>
      <c r="P44" s="10">
        <v>44.170200000000001</v>
      </c>
      <c r="Q44" s="10">
        <v>10.600000000000001</v>
      </c>
      <c r="R44" s="10">
        <v>6.4872000000000005</v>
      </c>
      <c r="S44" s="10">
        <v>0</v>
      </c>
      <c r="T44" s="10">
        <v>61.257400000000004</v>
      </c>
      <c r="U44" s="12">
        <f t="shared" si="0"/>
        <v>9.1886100000000006</v>
      </c>
      <c r="V44" s="12">
        <f t="shared" si="1"/>
        <v>70.446010000000001</v>
      </c>
      <c r="W44" s="6"/>
      <c r="X44" s="6" t="s">
        <v>22</v>
      </c>
      <c r="Y44" s="6"/>
    </row>
    <row r="45" spans="1:25" x14ac:dyDescent="0.25">
      <c r="A45" s="5">
        <v>44161</v>
      </c>
      <c r="B45" s="6" t="s">
        <v>188</v>
      </c>
      <c r="C45" s="6" t="s">
        <v>189</v>
      </c>
      <c r="D45" s="6" t="s">
        <v>92</v>
      </c>
      <c r="E45" s="6" t="s">
        <v>40</v>
      </c>
      <c r="F45" s="6" t="s">
        <v>35</v>
      </c>
      <c r="G45" s="6" t="s">
        <v>35</v>
      </c>
      <c r="H45" s="6" t="s">
        <v>24</v>
      </c>
      <c r="I45" s="6" t="s">
        <v>42</v>
      </c>
      <c r="J45" s="6" t="s">
        <v>26</v>
      </c>
      <c r="K45" s="7">
        <v>1</v>
      </c>
      <c r="L45" s="7">
        <v>1</v>
      </c>
      <c r="M45" s="7">
        <v>0.09</v>
      </c>
      <c r="N45" s="7">
        <v>1</v>
      </c>
      <c r="O45" s="13">
        <v>0</v>
      </c>
      <c r="P45" s="10">
        <v>44.170200000000001</v>
      </c>
      <c r="Q45" s="10">
        <v>10.600000000000001</v>
      </c>
      <c r="R45" s="10">
        <v>6.4872000000000005</v>
      </c>
      <c r="S45" s="10">
        <v>0</v>
      </c>
      <c r="T45" s="10">
        <v>61.257400000000004</v>
      </c>
      <c r="U45" s="12">
        <f t="shared" si="0"/>
        <v>9.1886100000000006</v>
      </c>
      <c r="V45" s="12">
        <f t="shared" si="1"/>
        <v>70.446010000000001</v>
      </c>
      <c r="W45" s="6"/>
      <c r="X45" s="6" t="s">
        <v>22</v>
      </c>
      <c r="Y45" s="6"/>
    </row>
    <row r="46" spans="1:25" x14ac:dyDescent="0.25">
      <c r="A46" s="5">
        <v>44161</v>
      </c>
      <c r="B46" s="6" t="s">
        <v>190</v>
      </c>
      <c r="C46" s="6" t="s">
        <v>191</v>
      </c>
      <c r="D46" s="6" t="s">
        <v>92</v>
      </c>
      <c r="E46" s="6" t="s">
        <v>156</v>
      </c>
      <c r="F46" s="6" t="s">
        <v>35</v>
      </c>
      <c r="G46" s="6" t="s">
        <v>35</v>
      </c>
      <c r="H46" s="6" t="s">
        <v>24</v>
      </c>
      <c r="I46" s="6" t="s">
        <v>51</v>
      </c>
      <c r="J46" s="6" t="s">
        <v>26</v>
      </c>
      <c r="K46" s="7">
        <v>1</v>
      </c>
      <c r="L46" s="7">
        <v>500</v>
      </c>
      <c r="M46" s="7">
        <v>155.25</v>
      </c>
      <c r="N46" s="7">
        <v>500</v>
      </c>
      <c r="O46" s="13">
        <v>0</v>
      </c>
      <c r="P46" s="10">
        <v>662.5</v>
      </c>
      <c r="Q46" s="10">
        <v>10.600000000000001</v>
      </c>
      <c r="R46" s="10">
        <v>97.25500000000001</v>
      </c>
      <c r="S46" s="10">
        <v>0</v>
      </c>
      <c r="T46" s="10">
        <v>770.35500000000002</v>
      </c>
      <c r="U46" s="12">
        <f t="shared" si="0"/>
        <v>115.55324999999999</v>
      </c>
      <c r="V46" s="12">
        <f t="shared" si="1"/>
        <v>885.90824999999995</v>
      </c>
      <c r="W46" s="6"/>
      <c r="X46" s="6" t="s">
        <v>22</v>
      </c>
      <c r="Y46" s="6"/>
    </row>
    <row r="47" spans="1:25" x14ac:dyDescent="0.25">
      <c r="A47" s="5">
        <v>44162</v>
      </c>
      <c r="B47" s="6" t="s">
        <v>192</v>
      </c>
      <c r="C47" s="6" t="s">
        <v>193</v>
      </c>
      <c r="D47" s="6" t="s">
        <v>21</v>
      </c>
      <c r="E47" s="6" t="s">
        <v>156</v>
      </c>
      <c r="F47" s="6" t="s">
        <v>24</v>
      </c>
      <c r="G47" s="6" t="s">
        <v>24</v>
      </c>
      <c r="H47" s="6" t="s">
        <v>24</v>
      </c>
      <c r="I47" s="6" t="s">
        <v>51</v>
      </c>
      <c r="J47" s="6" t="s">
        <v>26</v>
      </c>
      <c r="K47" s="7">
        <v>2</v>
      </c>
      <c r="L47" s="7">
        <v>1000</v>
      </c>
      <c r="M47" s="7">
        <v>750</v>
      </c>
      <c r="N47" s="7">
        <v>1000</v>
      </c>
      <c r="O47" s="13">
        <v>0</v>
      </c>
      <c r="P47" s="10">
        <v>402.8</v>
      </c>
      <c r="Q47" s="10">
        <v>10.600000000000001</v>
      </c>
      <c r="R47" s="10">
        <v>59.126800000000003</v>
      </c>
      <c r="S47" s="10">
        <v>0</v>
      </c>
      <c r="T47" s="10">
        <v>472.52679999999998</v>
      </c>
      <c r="U47" s="12">
        <f t="shared" si="0"/>
        <v>70.879019999999997</v>
      </c>
      <c r="V47" s="12">
        <f t="shared" si="1"/>
        <v>543.40581999999995</v>
      </c>
      <c r="W47" s="6"/>
      <c r="X47" s="6" t="s">
        <v>22</v>
      </c>
      <c r="Y47" s="6"/>
    </row>
    <row r="48" spans="1:25" x14ac:dyDescent="0.25">
      <c r="A48" s="5">
        <v>44162</v>
      </c>
      <c r="B48" s="6" t="s">
        <v>194</v>
      </c>
      <c r="C48" s="6" t="s">
        <v>195</v>
      </c>
      <c r="D48" s="6" t="s">
        <v>21</v>
      </c>
      <c r="E48" s="6" t="s">
        <v>178</v>
      </c>
      <c r="F48" s="6" t="s">
        <v>24</v>
      </c>
      <c r="G48" s="6" t="s">
        <v>24</v>
      </c>
      <c r="H48" s="6" t="s">
        <v>24</v>
      </c>
      <c r="I48" s="6" t="s">
        <v>164</v>
      </c>
      <c r="J48" s="6" t="s">
        <v>26</v>
      </c>
      <c r="K48" s="7">
        <v>4</v>
      </c>
      <c r="L48" s="7">
        <v>3000</v>
      </c>
      <c r="M48" s="7">
        <v>1656</v>
      </c>
      <c r="N48" s="7">
        <v>3000</v>
      </c>
      <c r="O48" s="13">
        <v>0</v>
      </c>
      <c r="P48" s="10">
        <v>1208.4000000000001</v>
      </c>
      <c r="Q48" s="10">
        <v>10.600000000000001</v>
      </c>
      <c r="R48" s="10">
        <v>177.39099999999999</v>
      </c>
      <c r="S48" s="10">
        <v>0</v>
      </c>
      <c r="T48" s="10">
        <v>1396.3910000000001</v>
      </c>
      <c r="U48" s="12">
        <f t="shared" si="0"/>
        <v>209.45865000000001</v>
      </c>
      <c r="V48" s="12">
        <f t="shared" si="1"/>
        <v>1605.8496500000001</v>
      </c>
      <c r="W48" s="6"/>
      <c r="X48" s="6" t="s">
        <v>22</v>
      </c>
      <c r="Y48" s="6"/>
    </row>
    <row r="49" spans="1:25" x14ac:dyDescent="0.25">
      <c r="A49" s="5">
        <v>44162</v>
      </c>
      <c r="B49" s="6" t="s">
        <v>196</v>
      </c>
      <c r="C49" s="6" t="s">
        <v>197</v>
      </c>
      <c r="D49" s="6" t="s">
        <v>21</v>
      </c>
      <c r="E49" s="6" t="s">
        <v>198</v>
      </c>
      <c r="F49" s="6" t="s">
        <v>24</v>
      </c>
      <c r="G49" s="6" t="s">
        <v>24</v>
      </c>
      <c r="H49" s="6" t="s">
        <v>24</v>
      </c>
      <c r="I49" s="6" t="s">
        <v>164</v>
      </c>
      <c r="J49" s="6" t="s">
        <v>26</v>
      </c>
      <c r="K49" s="7">
        <v>1</v>
      </c>
      <c r="L49" s="7">
        <v>400</v>
      </c>
      <c r="M49" s="7">
        <v>300</v>
      </c>
      <c r="N49" s="7">
        <v>400</v>
      </c>
      <c r="O49" s="13">
        <v>0</v>
      </c>
      <c r="P49" s="10">
        <v>161.12</v>
      </c>
      <c r="Q49" s="10">
        <v>10.600000000000001</v>
      </c>
      <c r="R49" s="10">
        <v>23.648599999999998</v>
      </c>
      <c r="S49" s="10">
        <v>0</v>
      </c>
      <c r="T49" s="10">
        <v>195.36860000000001</v>
      </c>
      <c r="U49" s="12">
        <f t="shared" si="0"/>
        <v>29.305289999999999</v>
      </c>
      <c r="V49" s="12">
        <f t="shared" si="1"/>
        <v>224.67389000000003</v>
      </c>
      <c r="W49" s="6"/>
      <c r="X49" s="6" t="s">
        <v>22</v>
      </c>
      <c r="Y49" s="6"/>
    </row>
    <row r="50" spans="1:25" x14ac:dyDescent="0.25">
      <c r="A50" s="5">
        <v>44162</v>
      </c>
      <c r="B50" s="6" t="s">
        <v>199</v>
      </c>
      <c r="C50" s="6" t="s">
        <v>200</v>
      </c>
      <c r="D50" s="6" t="s">
        <v>39</v>
      </c>
      <c r="E50" s="6" t="s">
        <v>201</v>
      </c>
      <c r="F50" s="6" t="s">
        <v>41</v>
      </c>
      <c r="G50" s="6" t="s">
        <v>41</v>
      </c>
      <c r="H50" s="6" t="s">
        <v>35</v>
      </c>
      <c r="I50" s="6" t="s">
        <v>202</v>
      </c>
      <c r="J50" s="6" t="s">
        <v>26</v>
      </c>
      <c r="K50" s="7">
        <v>1</v>
      </c>
      <c r="L50" s="7">
        <v>1000</v>
      </c>
      <c r="M50" s="7">
        <v>480</v>
      </c>
      <c r="N50" s="7">
        <v>1000</v>
      </c>
      <c r="O50" s="13">
        <v>0</v>
      </c>
      <c r="P50" s="10">
        <v>1770.2</v>
      </c>
      <c r="Q50" s="10">
        <v>10.600000000000001</v>
      </c>
      <c r="R50" s="10">
        <v>259.86959999999999</v>
      </c>
      <c r="S50" s="10">
        <v>0</v>
      </c>
      <c r="T50" s="10">
        <v>2040.6696000000002</v>
      </c>
      <c r="U50" s="12">
        <f t="shared" si="0"/>
        <v>306.10043999999999</v>
      </c>
      <c r="V50" s="12">
        <f t="shared" si="1"/>
        <v>2346.7700400000003</v>
      </c>
      <c r="W50" s="6"/>
      <c r="X50" s="6" t="s">
        <v>22</v>
      </c>
      <c r="Y50" s="6"/>
    </row>
    <row r="51" spans="1:25" x14ac:dyDescent="0.25">
      <c r="A51" s="5">
        <v>44162</v>
      </c>
      <c r="B51" s="6" t="s">
        <v>203</v>
      </c>
      <c r="C51" s="6" t="s">
        <v>204</v>
      </c>
      <c r="D51" s="6" t="s">
        <v>39</v>
      </c>
      <c r="E51" s="6" t="s">
        <v>205</v>
      </c>
      <c r="F51" s="6" t="s">
        <v>41</v>
      </c>
      <c r="G51" s="6" t="s">
        <v>41</v>
      </c>
      <c r="H51" s="6" t="s">
        <v>71</v>
      </c>
      <c r="I51" s="6" t="s">
        <v>149</v>
      </c>
      <c r="J51" s="6" t="s">
        <v>26</v>
      </c>
      <c r="K51" s="7">
        <v>5</v>
      </c>
      <c r="L51" s="7">
        <v>125</v>
      </c>
      <c r="M51" s="7">
        <v>109.31</v>
      </c>
      <c r="N51" s="7">
        <v>125</v>
      </c>
      <c r="O51" s="13">
        <v>0</v>
      </c>
      <c r="P51" s="10">
        <v>255.72500000000002</v>
      </c>
      <c r="Q51" s="10">
        <v>10.600000000000001</v>
      </c>
      <c r="R51" s="10">
        <v>37.545200000000001</v>
      </c>
      <c r="S51" s="10">
        <v>0</v>
      </c>
      <c r="T51" s="10">
        <v>303.87020000000001</v>
      </c>
      <c r="U51" s="12">
        <f t="shared" si="0"/>
        <v>45.580530000000003</v>
      </c>
      <c r="V51" s="12">
        <f t="shared" si="1"/>
        <v>349.45073000000002</v>
      </c>
      <c r="W51" s="6"/>
      <c r="X51" s="6" t="s">
        <v>22</v>
      </c>
      <c r="Y51" s="6"/>
    </row>
    <row r="52" spans="1:25" x14ac:dyDescent="0.25">
      <c r="A52" s="5">
        <v>44162</v>
      </c>
      <c r="B52" s="6" t="s">
        <v>206</v>
      </c>
      <c r="C52" s="6" t="s">
        <v>207</v>
      </c>
      <c r="D52" s="6" t="s">
        <v>39</v>
      </c>
      <c r="E52" s="6" t="s">
        <v>208</v>
      </c>
      <c r="F52" s="6" t="s">
        <v>41</v>
      </c>
      <c r="G52" s="6" t="s">
        <v>41</v>
      </c>
      <c r="H52" s="6" t="s">
        <v>71</v>
      </c>
      <c r="I52" s="6" t="s">
        <v>209</v>
      </c>
      <c r="J52" s="6" t="s">
        <v>26</v>
      </c>
      <c r="K52" s="7">
        <v>1</v>
      </c>
      <c r="L52" s="7">
        <v>250</v>
      </c>
      <c r="M52" s="7">
        <v>240</v>
      </c>
      <c r="N52" s="7">
        <v>250</v>
      </c>
      <c r="O52" s="13">
        <v>0</v>
      </c>
      <c r="P52" s="10">
        <v>511.45000000000005</v>
      </c>
      <c r="Q52" s="10">
        <v>10.600000000000001</v>
      </c>
      <c r="R52" s="10">
        <v>75.079800000000006</v>
      </c>
      <c r="S52" s="10">
        <v>0</v>
      </c>
      <c r="T52" s="10">
        <v>597.12980000000005</v>
      </c>
      <c r="U52" s="12">
        <f t="shared" si="0"/>
        <v>89.56947000000001</v>
      </c>
      <c r="V52" s="12">
        <f t="shared" si="1"/>
        <v>686.69927000000007</v>
      </c>
      <c r="W52" s="6"/>
      <c r="X52" s="6" t="s">
        <v>22</v>
      </c>
      <c r="Y52" s="6"/>
    </row>
    <row r="53" spans="1:25" x14ac:dyDescent="0.25">
      <c r="A53" s="5">
        <v>44162</v>
      </c>
      <c r="B53" s="6" t="s">
        <v>210</v>
      </c>
      <c r="C53" s="6" t="s">
        <v>211</v>
      </c>
      <c r="D53" s="6" t="s">
        <v>39</v>
      </c>
      <c r="E53" s="6" t="s">
        <v>212</v>
      </c>
      <c r="F53" s="6" t="s">
        <v>41</v>
      </c>
      <c r="G53" s="6" t="s">
        <v>41</v>
      </c>
      <c r="H53" s="6" t="s">
        <v>71</v>
      </c>
      <c r="I53" s="6" t="s">
        <v>213</v>
      </c>
      <c r="J53" s="6" t="s">
        <v>26</v>
      </c>
      <c r="K53" s="7">
        <v>1</v>
      </c>
      <c r="L53" s="7">
        <v>1000</v>
      </c>
      <c r="M53" s="7">
        <v>270</v>
      </c>
      <c r="N53" s="7">
        <v>1000</v>
      </c>
      <c r="O53" s="13">
        <v>0</v>
      </c>
      <c r="P53" s="10">
        <v>2045.8000000000002</v>
      </c>
      <c r="Q53" s="10">
        <v>10.600000000000001</v>
      </c>
      <c r="R53" s="10">
        <v>563.62320000000011</v>
      </c>
      <c r="S53" s="10">
        <v>1793.626</v>
      </c>
      <c r="T53" s="10">
        <v>4413.6491999999998</v>
      </c>
      <c r="U53" s="12">
        <f t="shared" si="0"/>
        <v>662.04737999999998</v>
      </c>
      <c r="V53" s="12">
        <f t="shared" si="1"/>
        <v>5075.6965799999998</v>
      </c>
      <c r="W53" s="6"/>
      <c r="X53" s="6" t="s">
        <v>22</v>
      </c>
      <c r="Y53" s="6"/>
    </row>
    <row r="54" spans="1:25" x14ac:dyDescent="0.25">
      <c r="A54" s="5">
        <v>44162</v>
      </c>
      <c r="B54" s="6" t="s">
        <v>214</v>
      </c>
      <c r="C54" s="6" t="s">
        <v>215</v>
      </c>
      <c r="D54" s="6" t="s">
        <v>39</v>
      </c>
      <c r="E54" s="6" t="s">
        <v>21</v>
      </c>
      <c r="F54" s="6" t="s">
        <v>41</v>
      </c>
      <c r="G54" s="6" t="s">
        <v>41</v>
      </c>
      <c r="H54" s="6" t="s">
        <v>24</v>
      </c>
      <c r="I54" s="6" t="s">
        <v>216</v>
      </c>
      <c r="J54" s="6" t="s">
        <v>26</v>
      </c>
      <c r="K54" s="7">
        <v>1</v>
      </c>
      <c r="L54" s="7">
        <v>475</v>
      </c>
      <c r="M54" s="7">
        <v>360</v>
      </c>
      <c r="N54" s="7">
        <v>475</v>
      </c>
      <c r="O54" s="13">
        <v>0</v>
      </c>
      <c r="P54" s="10">
        <v>1022.105</v>
      </c>
      <c r="Q54" s="10">
        <v>10.600000000000001</v>
      </c>
      <c r="R54" s="10">
        <v>150.04300000000001</v>
      </c>
      <c r="S54" s="10">
        <v>0</v>
      </c>
      <c r="T54" s="10">
        <v>1182.748</v>
      </c>
      <c r="U54" s="12">
        <f t="shared" si="0"/>
        <v>177.41220000000001</v>
      </c>
      <c r="V54" s="12">
        <f t="shared" si="1"/>
        <v>1360.1602</v>
      </c>
      <c r="W54" s="6"/>
      <c r="X54" s="6" t="s">
        <v>22</v>
      </c>
      <c r="Y54" s="6"/>
    </row>
    <row r="55" spans="1:25" x14ac:dyDescent="0.25">
      <c r="A55" s="5">
        <v>44162</v>
      </c>
      <c r="B55" s="6" t="s">
        <v>217</v>
      </c>
      <c r="C55" s="6" t="s">
        <v>218</v>
      </c>
      <c r="D55" s="6" t="s">
        <v>39</v>
      </c>
      <c r="E55" s="6" t="s">
        <v>33</v>
      </c>
      <c r="F55" s="6" t="s">
        <v>41</v>
      </c>
      <c r="G55" s="6" t="s">
        <v>41</v>
      </c>
      <c r="H55" s="6" t="s">
        <v>35</v>
      </c>
      <c r="I55" s="6" t="s">
        <v>159</v>
      </c>
      <c r="J55" s="6" t="s">
        <v>26</v>
      </c>
      <c r="K55" s="7">
        <v>7</v>
      </c>
      <c r="L55" s="7">
        <v>4245</v>
      </c>
      <c r="M55" s="7">
        <v>1776</v>
      </c>
      <c r="N55" s="7">
        <v>4245</v>
      </c>
      <c r="O55" s="13">
        <v>0</v>
      </c>
      <c r="P55" s="10">
        <v>7514.4989999999998</v>
      </c>
      <c r="Q55" s="10">
        <v>10.600000000000001</v>
      </c>
      <c r="R55" s="10">
        <v>1103.1314000000002</v>
      </c>
      <c r="S55" s="10">
        <v>0</v>
      </c>
      <c r="T55" s="10">
        <v>8628.2304000000004</v>
      </c>
      <c r="U55" s="12">
        <f t="shared" si="0"/>
        <v>1294.2345600000001</v>
      </c>
      <c r="V55" s="12">
        <f t="shared" si="1"/>
        <v>9922.4649600000012</v>
      </c>
      <c r="W55" s="6"/>
      <c r="X55" s="6" t="s">
        <v>22</v>
      </c>
      <c r="Y55" s="6"/>
    </row>
    <row r="56" spans="1:25" x14ac:dyDescent="0.25">
      <c r="A56" s="5">
        <v>44162</v>
      </c>
      <c r="B56" s="6" t="s">
        <v>219</v>
      </c>
      <c r="C56" s="6" t="s">
        <v>220</v>
      </c>
      <c r="D56" s="6" t="s">
        <v>39</v>
      </c>
      <c r="E56" s="6" t="s">
        <v>103</v>
      </c>
      <c r="F56" s="6" t="s">
        <v>41</v>
      </c>
      <c r="G56" s="6" t="s">
        <v>41</v>
      </c>
      <c r="H56" s="6" t="s">
        <v>35</v>
      </c>
      <c r="I56" s="6" t="s">
        <v>104</v>
      </c>
      <c r="J56" s="6" t="s">
        <v>26</v>
      </c>
      <c r="K56" s="7">
        <v>2</v>
      </c>
      <c r="L56" s="7">
        <v>675</v>
      </c>
      <c r="M56" s="7">
        <v>289.77</v>
      </c>
      <c r="N56" s="7">
        <v>675</v>
      </c>
      <c r="O56" s="13">
        <v>0</v>
      </c>
      <c r="P56" s="10">
        <v>1194.885</v>
      </c>
      <c r="Q56" s="10">
        <v>10.600000000000001</v>
      </c>
      <c r="R56" s="10">
        <v>175.40879999999999</v>
      </c>
      <c r="S56" s="10">
        <v>0</v>
      </c>
      <c r="T56" s="10">
        <v>1380.8938000000001</v>
      </c>
      <c r="U56" s="12">
        <f t="shared" si="0"/>
        <v>207.13407000000001</v>
      </c>
      <c r="V56" s="12">
        <f t="shared" si="1"/>
        <v>1588.0278700000001</v>
      </c>
      <c r="W56" s="6"/>
      <c r="X56" s="6" t="s">
        <v>22</v>
      </c>
      <c r="Y56" s="6"/>
    </row>
    <row r="57" spans="1:25" x14ac:dyDescent="0.25">
      <c r="A57" s="5">
        <v>44162</v>
      </c>
      <c r="B57" s="6" t="s">
        <v>221</v>
      </c>
      <c r="C57" s="6" t="s">
        <v>222</v>
      </c>
      <c r="D57" s="6" t="s">
        <v>92</v>
      </c>
      <c r="E57" s="6" t="s">
        <v>173</v>
      </c>
      <c r="F57" s="6" t="s">
        <v>35</v>
      </c>
      <c r="G57" s="6" t="s">
        <v>35</v>
      </c>
      <c r="H57" s="6" t="s">
        <v>24</v>
      </c>
      <c r="I57" s="6" t="s">
        <v>36</v>
      </c>
      <c r="J57" s="6" t="s">
        <v>26</v>
      </c>
      <c r="K57" s="7">
        <v>1</v>
      </c>
      <c r="L57" s="7">
        <v>16</v>
      </c>
      <c r="M57" s="7">
        <v>144</v>
      </c>
      <c r="N57" s="7">
        <v>144</v>
      </c>
      <c r="O57" s="13">
        <v>0</v>
      </c>
      <c r="P57" s="10">
        <v>190.8</v>
      </c>
      <c r="Q57" s="10">
        <v>10.600000000000001</v>
      </c>
      <c r="R57" s="10">
        <v>28.005200000000002</v>
      </c>
      <c r="S57" s="10">
        <v>0</v>
      </c>
      <c r="T57" s="10">
        <v>229.40520000000001</v>
      </c>
      <c r="U57" s="12">
        <f t="shared" si="0"/>
        <v>34.410780000000003</v>
      </c>
      <c r="V57" s="12">
        <f t="shared" si="1"/>
        <v>263.81598000000002</v>
      </c>
      <c r="W57" s="6"/>
      <c r="X57" s="6" t="s">
        <v>22</v>
      </c>
      <c r="Y57" s="6"/>
    </row>
    <row r="58" spans="1:25" x14ac:dyDescent="0.25">
      <c r="A58" s="5">
        <v>44162</v>
      </c>
      <c r="B58" s="6" t="s">
        <v>223</v>
      </c>
      <c r="C58" s="6" t="s">
        <v>224</v>
      </c>
      <c r="D58" s="6" t="s">
        <v>92</v>
      </c>
      <c r="E58" s="6" t="s">
        <v>225</v>
      </c>
      <c r="F58" s="6" t="s">
        <v>35</v>
      </c>
      <c r="G58" s="6" t="s">
        <v>35</v>
      </c>
      <c r="H58" s="6" t="s">
        <v>24</v>
      </c>
      <c r="I58" s="6" t="s">
        <v>226</v>
      </c>
      <c r="J58" s="6" t="s">
        <v>26</v>
      </c>
      <c r="K58" s="7">
        <v>1</v>
      </c>
      <c r="L58" s="7">
        <v>50</v>
      </c>
      <c r="M58" s="7">
        <v>1.56</v>
      </c>
      <c r="N58" s="7">
        <v>50</v>
      </c>
      <c r="O58" s="13">
        <v>0</v>
      </c>
      <c r="P58" s="10">
        <v>66.25</v>
      </c>
      <c r="Q58" s="10">
        <v>10.600000000000001</v>
      </c>
      <c r="R58" s="10">
        <v>9.7308000000000003</v>
      </c>
      <c r="S58" s="10">
        <v>0</v>
      </c>
      <c r="T58" s="10">
        <v>86.580800000000011</v>
      </c>
      <c r="U58" s="12">
        <f t="shared" si="0"/>
        <v>12.987120000000001</v>
      </c>
      <c r="V58" s="12">
        <f t="shared" si="1"/>
        <v>99.567920000000015</v>
      </c>
      <c r="W58" s="6"/>
      <c r="X58" s="6" t="s">
        <v>22</v>
      </c>
      <c r="Y58" s="6"/>
    </row>
    <row r="59" spans="1:25" x14ac:dyDescent="0.25">
      <c r="A59" s="5">
        <v>44162</v>
      </c>
      <c r="B59" s="6" t="s">
        <v>227</v>
      </c>
      <c r="C59" s="6" t="s">
        <v>228</v>
      </c>
      <c r="D59" s="6" t="s">
        <v>92</v>
      </c>
      <c r="E59" s="6" t="s">
        <v>186</v>
      </c>
      <c r="F59" s="6" t="s">
        <v>35</v>
      </c>
      <c r="G59" s="6" t="s">
        <v>35</v>
      </c>
      <c r="H59" s="6" t="s">
        <v>41</v>
      </c>
      <c r="I59" s="6" t="s">
        <v>187</v>
      </c>
      <c r="J59" s="6" t="s">
        <v>26</v>
      </c>
      <c r="K59" s="7">
        <v>1</v>
      </c>
      <c r="L59" s="7">
        <v>200</v>
      </c>
      <c r="M59" s="7">
        <v>144</v>
      </c>
      <c r="N59" s="7">
        <v>200</v>
      </c>
      <c r="O59" s="13">
        <v>0</v>
      </c>
      <c r="P59" s="10">
        <v>354.04</v>
      </c>
      <c r="Q59" s="10">
        <v>10.600000000000001</v>
      </c>
      <c r="R59" s="10">
        <v>51.971800000000002</v>
      </c>
      <c r="S59" s="10">
        <v>0</v>
      </c>
      <c r="T59" s="10">
        <v>416.61180000000002</v>
      </c>
      <c r="U59" s="12">
        <f t="shared" si="0"/>
        <v>62.491770000000002</v>
      </c>
      <c r="V59" s="12">
        <f t="shared" si="1"/>
        <v>479.10356999999999</v>
      </c>
      <c r="W59" s="6"/>
      <c r="X59" s="6" t="s">
        <v>22</v>
      </c>
      <c r="Y59" s="6"/>
    </row>
    <row r="60" spans="1:25" x14ac:dyDescent="0.25">
      <c r="A60" s="5">
        <v>44162</v>
      </c>
      <c r="B60" s="6" t="s">
        <v>229</v>
      </c>
      <c r="C60" s="6" t="s">
        <v>230</v>
      </c>
      <c r="D60" s="6" t="s">
        <v>92</v>
      </c>
      <c r="E60" s="6" t="s">
        <v>62</v>
      </c>
      <c r="F60" s="6" t="s">
        <v>35</v>
      </c>
      <c r="G60" s="6" t="s">
        <v>35</v>
      </c>
      <c r="H60" s="6" t="s">
        <v>35</v>
      </c>
      <c r="I60" s="6" t="s">
        <v>63</v>
      </c>
      <c r="J60" s="6" t="s">
        <v>26</v>
      </c>
      <c r="K60" s="7">
        <v>1</v>
      </c>
      <c r="L60" s="7">
        <v>1</v>
      </c>
      <c r="M60" s="7">
        <v>0</v>
      </c>
      <c r="N60" s="7">
        <v>1</v>
      </c>
      <c r="O60" s="13">
        <v>0</v>
      </c>
      <c r="P60" s="10">
        <v>44.170200000000001</v>
      </c>
      <c r="Q60" s="10">
        <v>10.600000000000001</v>
      </c>
      <c r="R60" s="10">
        <v>24.846400000000003</v>
      </c>
      <c r="S60" s="10">
        <v>125.08000000000001</v>
      </c>
      <c r="T60" s="10">
        <v>204.69660000000002</v>
      </c>
      <c r="U60" s="12">
        <f t="shared" si="0"/>
        <v>30.70449</v>
      </c>
      <c r="V60" s="12">
        <f t="shared" si="1"/>
        <v>235.40109000000001</v>
      </c>
      <c r="W60" s="6"/>
      <c r="X60" s="6" t="s">
        <v>22</v>
      </c>
      <c r="Y60" s="6"/>
    </row>
    <row r="61" spans="1:25" x14ac:dyDescent="0.25">
      <c r="A61" s="5">
        <v>44162</v>
      </c>
      <c r="B61" s="6" t="s">
        <v>231</v>
      </c>
      <c r="C61" s="6" t="s">
        <v>232</v>
      </c>
      <c r="D61" s="6" t="s">
        <v>92</v>
      </c>
      <c r="E61" s="6" t="s">
        <v>233</v>
      </c>
      <c r="F61" s="6" t="s">
        <v>35</v>
      </c>
      <c r="G61" s="6" t="s">
        <v>35</v>
      </c>
      <c r="H61" s="6" t="s">
        <v>24</v>
      </c>
      <c r="I61" s="6" t="s">
        <v>234</v>
      </c>
      <c r="J61" s="6" t="s">
        <v>26</v>
      </c>
      <c r="K61" s="7">
        <v>1</v>
      </c>
      <c r="L61" s="7">
        <v>300</v>
      </c>
      <c r="M61" s="7">
        <v>288</v>
      </c>
      <c r="N61" s="7">
        <v>300</v>
      </c>
      <c r="O61" s="13">
        <v>0</v>
      </c>
      <c r="P61" s="10">
        <v>397.5</v>
      </c>
      <c r="Q61" s="10">
        <v>10.600000000000001</v>
      </c>
      <c r="R61" s="10">
        <v>58.353000000000002</v>
      </c>
      <c r="S61" s="10">
        <v>0</v>
      </c>
      <c r="T61" s="10">
        <v>466.45300000000003</v>
      </c>
      <c r="U61" s="12">
        <f t="shared" si="0"/>
        <v>69.967950000000002</v>
      </c>
      <c r="V61" s="12">
        <f t="shared" si="1"/>
        <v>536.42095000000006</v>
      </c>
      <c r="W61" s="6"/>
      <c r="X61" s="6" t="s">
        <v>22</v>
      </c>
      <c r="Y61" s="6"/>
    </row>
    <row r="62" spans="1:25" x14ac:dyDescent="0.25">
      <c r="A62" s="5">
        <v>44162</v>
      </c>
      <c r="B62" s="6" t="s">
        <v>235</v>
      </c>
      <c r="C62" s="6" t="s">
        <v>236</v>
      </c>
      <c r="D62" s="6" t="s">
        <v>92</v>
      </c>
      <c r="E62" s="6" t="s">
        <v>88</v>
      </c>
      <c r="F62" s="6" t="s">
        <v>35</v>
      </c>
      <c r="G62" s="6" t="s">
        <v>35</v>
      </c>
      <c r="H62" s="6" t="s">
        <v>71</v>
      </c>
      <c r="I62" s="6" t="s">
        <v>89</v>
      </c>
      <c r="J62" s="6" t="s">
        <v>26</v>
      </c>
      <c r="K62" s="7">
        <v>1</v>
      </c>
      <c r="L62" s="7">
        <v>250</v>
      </c>
      <c r="M62" s="7">
        <v>357.39</v>
      </c>
      <c r="N62" s="7">
        <v>358</v>
      </c>
      <c r="O62" s="13">
        <v>0</v>
      </c>
      <c r="P62" s="10">
        <v>694.44839999999999</v>
      </c>
      <c r="Q62" s="10">
        <v>10.600000000000001</v>
      </c>
      <c r="R62" s="10">
        <v>101.9402</v>
      </c>
      <c r="S62" s="10">
        <v>0</v>
      </c>
      <c r="T62" s="10">
        <v>806.98860000000002</v>
      </c>
      <c r="U62" s="12">
        <f t="shared" si="0"/>
        <v>121.04828999999999</v>
      </c>
      <c r="V62" s="12">
        <f t="shared" si="1"/>
        <v>928.03688999999997</v>
      </c>
      <c r="W62" s="6"/>
      <c r="X62" s="6" t="s">
        <v>22</v>
      </c>
      <c r="Y62" s="6"/>
    </row>
    <row r="63" spans="1:25" x14ac:dyDescent="0.25">
      <c r="A63" s="5">
        <v>44162</v>
      </c>
      <c r="B63" s="6" t="s">
        <v>237</v>
      </c>
      <c r="C63" s="6" t="s">
        <v>238</v>
      </c>
      <c r="D63" s="6" t="s">
        <v>92</v>
      </c>
      <c r="E63" s="6" t="s">
        <v>50</v>
      </c>
      <c r="F63" s="6" t="s">
        <v>35</v>
      </c>
      <c r="G63" s="6" t="s">
        <v>35</v>
      </c>
      <c r="H63" s="6" t="s">
        <v>24</v>
      </c>
      <c r="I63" s="6" t="s">
        <v>51</v>
      </c>
      <c r="J63" s="6" t="s">
        <v>26</v>
      </c>
      <c r="K63" s="7">
        <v>1</v>
      </c>
      <c r="L63" s="7">
        <v>116</v>
      </c>
      <c r="M63" s="7">
        <v>337.48</v>
      </c>
      <c r="N63" s="7">
        <v>338</v>
      </c>
      <c r="O63" s="13">
        <v>0</v>
      </c>
      <c r="P63" s="10">
        <v>447.85</v>
      </c>
      <c r="Q63" s="10">
        <v>10.600000000000001</v>
      </c>
      <c r="R63" s="10">
        <v>65.741200000000006</v>
      </c>
      <c r="S63" s="10">
        <v>0</v>
      </c>
      <c r="T63" s="10">
        <v>524.19119999999998</v>
      </c>
      <c r="U63" s="12">
        <f t="shared" si="0"/>
        <v>78.628679999999989</v>
      </c>
      <c r="V63" s="12">
        <f t="shared" si="1"/>
        <v>602.81988000000001</v>
      </c>
      <c r="W63" s="6"/>
      <c r="X63" s="6" t="s">
        <v>22</v>
      </c>
      <c r="Y63" s="6"/>
    </row>
    <row r="64" spans="1:25" x14ac:dyDescent="0.25">
      <c r="A64" s="5">
        <v>44162</v>
      </c>
      <c r="B64" s="6" t="s">
        <v>239</v>
      </c>
      <c r="C64" s="6" t="s">
        <v>240</v>
      </c>
      <c r="D64" s="6" t="s">
        <v>92</v>
      </c>
      <c r="E64" s="6" t="s">
        <v>39</v>
      </c>
      <c r="F64" s="6" t="s">
        <v>35</v>
      </c>
      <c r="G64" s="6" t="s">
        <v>35</v>
      </c>
      <c r="H64" s="6" t="s">
        <v>41</v>
      </c>
      <c r="I64" s="6" t="s">
        <v>99</v>
      </c>
      <c r="J64" s="6" t="s">
        <v>241</v>
      </c>
      <c r="K64" s="7">
        <v>20</v>
      </c>
      <c r="L64" s="7">
        <v>13214</v>
      </c>
      <c r="M64" s="7">
        <v>31409516</v>
      </c>
      <c r="N64" s="7">
        <v>13214</v>
      </c>
      <c r="O64" s="13">
        <v>0</v>
      </c>
      <c r="P64" s="10">
        <v>12773</v>
      </c>
      <c r="Q64" s="10">
        <v>0</v>
      </c>
      <c r="R64" s="10">
        <v>0</v>
      </c>
      <c r="S64" s="10">
        <v>0</v>
      </c>
      <c r="T64" s="10">
        <v>12773</v>
      </c>
      <c r="U64" s="12">
        <f t="shared" si="0"/>
        <v>1915.9499999999998</v>
      </c>
      <c r="V64" s="12">
        <f t="shared" si="1"/>
        <v>14688.95</v>
      </c>
      <c r="W64" s="6"/>
      <c r="X64" s="6" t="s">
        <v>22</v>
      </c>
      <c r="Y64" s="6"/>
    </row>
    <row r="65" spans="1:25" x14ac:dyDescent="0.25">
      <c r="A65" s="5">
        <v>44162</v>
      </c>
      <c r="B65" s="6" t="s">
        <v>242</v>
      </c>
      <c r="C65" s="6" t="s">
        <v>243</v>
      </c>
      <c r="D65" s="6" t="s">
        <v>92</v>
      </c>
      <c r="E65" s="6" t="s">
        <v>244</v>
      </c>
      <c r="F65" s="6" t="s">
        <v>35</v>
      </c>
      <c r="G65" s="6" t="s">
        <v>35</v>
      </c>
      <c r="H65" s="6" t="s">
        <v>24</v>
      </c>
      <c r="I65" s="6" t="s">
        <v>42</v>
      </c>
      <c r="J65" s="6" t="s">
        <v>26</v>
      </c>
      <c r="K65" s="7">
        <v>4</v>
      </c>
      <c r="L65" s="7">
        <v>2500</v>
      </c>
      <c r="M65" s="7">
        <v>1486.1</v>
      </c>
      <c r="N65" s="7">
        <v>2500</v>
      </c>
      <c r="O65" s="13">
        <v>0</v>
      </c>
      <c r="P65" s="10">
        <v>3312.5</v>
      </c>
      <c r="Q65" s="10">
        <v>10.600000000000001</v>
      </c>
      <c r="R65" s="10">
        <v>486.27500000000003</v>
      </c>
      <c r="S65" s="10">
        <v>0</v>
      </c>
      <c r="T65" s="10">
        <v>3809.375</v>
      </c>
      <c r="U65" s="12">
        <f t="shared" si="0"/>
        <v>571.40625</v>
      </c>
      <c r="V65" s="12">
        <f t="shared" si="1"/>
        <v>4380.78125</v>
      </c>
      <c r="W65" s="6"/>
      <c r="X65" s="6" t="s">
        <v>22</v>
      </c>
      <c r="Y65" s="6"/>
    </row>
    <row r="66" spans="1:25" x14ac:dyDescent="0.25">
      <c r="A66" s="5">
        <v>44162</v>
      </c>
      <c r="B66" s="6" t="s">
        <v>245</v>
      </c>
      <c r="C66" s="6" t="s">
        <v>246</v>
      </c>
      <c r="D66" s="6" t="s">
        <v>92</v>
      </c>
      <c r="E66" s="6" t="s">
        <v>247</v>
      </c>
      <c r="F66" s="6" t="s">
        <v>35</v>
      </c>
      <c r="G66" s="6" t="s">
        <v>35</v>
      </c>
      <c r="H66" s="6" t="s">
        <v>41</v>
      </c>
      <c r="I66" s="6" t="s">
        <v>248</v>
      </c>
      <c r="J66" s="6" t="s">
        <v>26</v>
      </c>
      <c r="K66" s="7">
        <v>1</v>
      </c>
      <c r="L66" s="7">
        <v>17</v>
      </c>
      <c r="M66" s="7">
        <v>21.75</v>
      </c>
      <c r="N66" s="7">
        <v>22</v>
      </c>
      <c r="O66" s="13">
        <v>0</v>
      </c>
      <c r="P66" s="10">
        <v>44.170200000000001</v>
      </c>
      <c r="Q66" s="10">
        <v>10.600000000000001</v>
      </c>
      <c r="R66" s="10">
        <v>6.4872000000000005</v>
      </c>
      <c r="S66" s="10">
        <v>0</v>
      </c>
      <c r="T66" s="10">
        <v>61.257400000000004</v>
      </c>
      <c r="U66" s="12">
        <f t="shared" si="0"/>
        <v>9.1886100000000006</v>
      </c>
      <c r="V66" s="12">
        <f t="shared" si="1"/>
        <v>70.446010000000001</v>
      </c>
      <c r="W66" s="6"/>
      <c r="X66" s="6" t="s">
        <v>22</v>
      </c>
      <c r="Y66" s="6"/>
    </row>
    <row r="67" spans="1:25" x14ac:dyDescent="0.25">
      <c r="A67" s="5">
        <v>44162</v>
      </c>
      <c r="B67" s="6" t="s">
        <v>249</v>
      </c>
      <c r="C67" s="6" t="s">
        <v>250</v>
      </c>
      <c r="D67" s="6" t="s">
        <v>92</v>
      </c>
      <c r="E67" s="6" t="s">
        <v>251</v>
      </c>
      <c r="F67" s="6" t="s">
        <v>35</v>
      </c>
      <c r="G67" s="6" t="s">
        <v>35</v>
      </c>
      <c r="H67" s="6" t="s">
        <v>35</v>
      </c>
      <c r="I67" s="6" t="s">
        <v>127</v>
      </c>
      <c r="J67" s="6" t="s">
        <v>26</v>
      </c>
      <c r="K67" s="7">
        <v>1</v>
      </c>
      <c r="L67" s="7">
        <v>16</v>
      </c>
      <c r="M67" s="7">
        <v>10</v>
      </c>
      <c r="N67" s="7">
        <v>16</v>
      </c>
      <c r="O67" s="13">
        <v>0</v>
      </c>
      <c r="P67" s="10">
        <v>44.170200000000001</v>
      </c>
      <c r="Q67" s="10">
        <v>10.600000000000001</v>
      </c>
      <c r="R67" s="10">
        <v>26.330400000000001</v>
      </c>
      <c r="S67" s="10">
        <v>135.19240000000002</v>
      </c>
      <c r="T67" s="10">
        <v>216.29300000000003</v>
      </c>
      <c r="U67" s="12">
        <f t="shared" ref="U67:U130" si="2">T67*15%</f>
        <v>32.443950000000001</v>
      </c>
      <c r="V67" s="12">
        <f t="shared" ref="V67:V130" si="3">T67+U67</f>
        <v>248.73695000000004</v>
      </c>
      <c r="W67" s="6"/>
      <c r="X67" s="6" t="s">
        <v>22</v>
      </c>
      <c r="Y67" s="6"/>
    </row>
    <row r="68" spans="1:25" x14ac:dyDescent="0.25">
      <c r="A68" s="5">
        <v>44163</v>
      </c>
      <c r="B68" s="6" t="s">
        <v>252</v>
      </c>
      <c r="C68" s="6" t="s">
        <v>253</v>
      </c>
      <c r="D68" s="6" t="s">
        <v>21</v>
      </c>
      <c r="E68" s="6" t="s">
        <v>156</v>
      </c>
      <c r="F68" s="6" t="s">
        <v>24</v>
      </c>
      <c r="G68" s="6" t="s">
        <v>24</v>
      </c>
      <c r="H68" s="6" t="s">
        <v>24</v>
      </c>
      <c r="I68" s="6" t="s">
        <v>51</v>
      </c>
      <c r="J68" s="6" t="s">
        <v>26</v>
      </c>
      <c r="K68" s="7">
        <v>12</v>
      </c>
      <c r="L68" s="7">
        <v>4975</v>
      </c>
      <c r="M68" s="7">
        <v>3720</v>
      </c>
      <c r="N68" s="7">
        <v>4975</v>
      </c>
      <c r="O68" s="13">
        <v>0</v>
      </c>
      <c r="P68" s="10">
        <v>2003.93</v>
      </c>
      <c r="Q68" s="10">
        <v>10.600000000000001</v>
      </c>
      <c r="R68" s="10">
        <v>294.18180000000001</v>
      </c>
      <c r="S68" s="10">
        <v>0</v>
      </c>
      <c r="T68" s="10">
        <v>2308.7118000000005</v>
      </c>
      <c r="U68" s="12">
        <f t="shared" si="2"/>
        <v>346.30677000000009</v>
      </c>
      <c r="V68" s="12">
        <f t="shared" si="3"/>
        <v>2655.0185700000006</v>
      </c>
      <c r="W68" s="6"/>
      <c r="X68" s="6" t="s">
        <v>22</v>
      </c>
      <c r="Y68" s="6"/>
    </row>
    <row r="69" spans="1:25" x14ac:dyDescent="0.25">
      <c r="A69" s="5">
        <v>44165</v>
      </c>
      <c r="B69" s="6" t="s">
        <v>254</v>
      </c>
      <c r="C69" s="6" t="s">
        <v>255</v>
      </c>
      <c r="D69" s="6" t="s">
        <v>21</v>
      </c>
      <c r="E69" s="6" t="s">
        <v>256</v>
      </c>
      <c r="F69" s="6" t="s">
        <v>24</v>
      </c>
      <c r="G69" s="6" t="s">
        <v>24</v>
      </c>
      <c r="H69" s="6" t="s">
        <v>257</v>
      </c>
      <c r="I69" s="6" t="s">
        <v>258</v>
      </c>
      <c r="J69" s="6" t="s">
        <v>259</v>
      </c>
      <c r="K69" s="7">
        <v>10</v>
      </c>
      <c r="L69" s="7">
        <v>10000</v>
      </c>
      <c r="M69" s="7">
        <v>5100</v>
      </c>
      <c r="N69" s="7">
        <v>10000</v>
      </c>
      <c r="O69" s="13">
        <v>0</v>
      </c>
      <c r="P69" s="10">
        <v>7695.6</v>
      </c>
      <c r="Q69" s="10">
        <v>10.600000000000001</v>
      </c>
      <c r="R69" s="10">
        <v>0</v>
      </c>
      <c r="S69" s="10">
        <v>0</v>
      </c>
      <c r="T69" s="10">
        <v>7706.2000000000007</v>
      </c>
      <c r="U69" s="12">
        <f t="shared" si="2"/>
        <v>1155.93</v>
      </c>
      <c r="V69" s="12">
        <f t="shared" si="3"/>
        <v>8862.130000000001</v>
      </c>
      <c r="W69" s="6"/>
      <c r="X69" s="6" t="s">
        <v>22</v>
      </c>
      <c r="Y69" s="6"/>
    </row>
    <row r="70" spans="1:25" x14ac:dyDescent="0.25">
      <c r="A70" s="5">
        <v>44165</v>
      </c>
      <c r="B70" s="6" t="s">
        <v>260</v>
      </c>
      <c r="C70" s="6" t="s">
        <v>261</v>
      </c>
      <c r="D70" s="6" t="s">
        <v>21</v>
      </c>
      <c r="E70" s="6" t="s">
        <v>147</v>
      </c>
      <c r="F70" s="6" t="s">
        <v>24</v>
      </c>
      <c r="G70" s="6" t="s">
        <v>24</v>
      </c>
      <c r="H70" s="6" t="s">
        <v>35</v>
      </c>
      <c r="I70" s="6" t="s">
        <v>104</v>
      </c>
      <c r="J70" s="6" t="s">
        <v>26</v>
      </c>
      <c r="K70" s="7">
        <v>6</v>
      </c>
      <c r="L70" s="7">
        <v>5000</v>
      </c>
      <c r="M70" s="7">
        <v>1911</v>
      </c>
      <c r="N70" s="7">
        <v>5000</v>
      </c>
      <c r="O70" s="13">
        <v>0</v>
      </c>
      <c r="P70" s="10">
        <v>6625</v>
      </c>
      <c r="Q70" s="10">
        <v>10.600000000000001</v>
      </c>
      <c r="R70" s="10">
        <v>972.55000000000007</v>
      </c>
      <c r="S70" s="10">
        <v>0</v>
      </c>
      <c r="T70" s="10">
        <v>7608.1500000000005</v>
      </c>
      <c r="U70" s="12">
        <f t="shared" si="2"/>
        <v>1141.2225000000001</v>
      </c>
      <c r="V70" s="12">
        <f t="shared" si="3"/>
        <v>8749.3725000000013</v>
      </c>
      <c r="W70" s="6"/>
      <c r="X70" s="6" t="s">
        <v>22</v>
      </c>
      <c r="Y70" s="6"/>
    </row>
    <row r="71" spans="1:25" x14ac:dyDescent="0.25">
      <c r="A71" s="5">
        <v>44165</v>
      </c>
      <c r="B71" s="6" t="s">
        <v>262</v>
      </c>
      <c r="C71" s="6" t="s">
        <v>263</v>
      </c>
      <c r="D71" s="6" t="s">
        <v>110</v>
      </c>
      <c r="E71" s="6" t="s">
        <v>39</v>
      </c>
      <c r="F71" s="6" t="s">
        <v>35</v>
      </c>
      <c r="G71" s="6" t="s">
        <v>35</v>
      </c>
      <c r="H71" s="6" t="s">
        <v>41</v>
      </c>
      <c r="I71" s="6" t="s">
        <v>99</v>
      </c>
      <c r="J71" s="6" t="s">
        <v>26</v>
      </c>
      <c r="K71" s="7">
        <v>7</v>
      </c>
      <c r="L71" s="7">
        <v>1</v>
      </c>
      <c r="M71" s="7">
        <v>0</v>
      </c>
      <c r="N71" s="7">
        <v>1</v>
      </c>
      <c r="O71" s="13">
        <v>0</v>
      </c>
      <c r="P71" s="10">
        <v>44.170200000000001</v>
      </c>
      <c r="Q71" s="10">
        <v>10.600000000000001</v>
      </c>
      <c r="R71" s="10">
        <v>6.4872000000000005</v>
      </c>
      <c r="S71" s="10">
        <v>0</v>
      </c>
      <c r="T71" s="10">
        <v>61.257400000000004</v>
      </c>
      <c r="U71" s="12">
        <f t="shared" si="2"/>
        <v>9.1886100000000006</v>
      </c>
      <c r="V71" s="12">
        <f t="shared" si="3"/>
        <v>70.446010000000001</v>
      </c>
      <c r="W71" s="6"/>
      <c r="X71" s="6" t="s">
        <v>22</v>
      </c>
      <c r="Y71" s="6"/>
    </row>
    <row r="72" spans="1:25" x14ac:dyDescent="0.25">
      <c r="A72" s="5">
        <v>44165</v>
      </c>
      <c r="B72" s="6" t="s">
        <v>264</v>
      </c>
      <c r="C72" s="6" t="s">
        <v>265</v>
      </c>
      <c r="D72" s="6" t="s">
        <v>266</v>
      </c>
      <c r="E72" s="6" t="s">
        <v>267</v>
      </c>
      <c r="F72" s="6" t="s">
        <v>35</v>
      </c>
      <c r="G72" s="6" t="s">
        <v>35</v>
      </c>
      <c r="H72" s="6" t="s">
        <v>35</v>
      </c>
      <c r="I72" s="6" t="s">
        <v>268</v>
      </c>
      <c r="J72" s="6" t="s">
        <v>26</v>
      </c>
      <c r="K72" s="7">
        <v>3</v>
      </c>
      <c r="L72" s="7">
        <v>1</v>
      </c>
      <c r="M72" s="7">
        <v>0</v>
      </c>
      <c r="N72" s="7">
        <v>1</v>
      </c>
      <c r="O72" s="13">
        <v>0</v>
      </c>
      <c r="P72" s="10">
        <v>44.170200000000001</v>
      </c>
      <c r="Q72" s="10">
        <v>10.600000000000001</v>
      </c>
      <c r="R72" s="10">
        <v>6.4872000000000005</v>
      </c>
      <c r="S72" s="10">
        <v>0</v>
      </c>
      <c r="T72" s="10">
        <v>61.257400000000004</v>
      </c>
      <c r="U72" s="12">
        <f t="shared" si="2"/>
        <v>9.1886100000000006</v>
      </c>
      <c r="V72" s="12">
        <f t="shared" si="3"/>
        <v>70.446010000000001</v>
      </c>
      <c r="W72" s="6"/>
      <c r="X72" s="6" t="s">
        <v>22</v>
      </c>
      <c r="Y72" s="6"/>
    </row>
    <row r="73" spans="1:25" x14ac:dyDescent="0.25">
      <c r="A73" s="5">
        <v>44165</v>
      </c>
      <c r="B73" s="6" t="s">
        <v>269</v>
      </c>
      <c r="C73" s="6" t="s">
        <v>240</v>
      </c>
      <c r="D73" s="6" t="s">
        <v>92</v>
      </c>
      <c r="E73" s="6" t="s">
        <v>50</v>
      </c>
      <c r="F73" s="6" t="s">
        <v>35</v>
      </c>
      <c r="G73" s="6" t="s">
        <v>35</v>
      </c>
      <c r="H73" s="6" t="s">
        <v>24</v>
      </c>
      <c r="I73" s="6" t="s">
        <v>51</v>
      </c>
      <c r="J73" s="6" t="s">
        <v>26</v>
      </c>
      <c r="K73" s="7">
        <v>2</v>
      </c>
      <c r="L73" s="7">
        <v>70</v>
      </c>
      <c r="M73" s="7">
        <v>825</v>
      </c>
      <c r="N73" s="7">
        <v>825</v>
      </c>
      <c r="O73" s="13">
        <v>0</v>
      </c>
      <c r="P73" s="10">
        <v>1093.125</v>
      </c>
      <c r="Q73" s="10">
        <v>10.600000000000001</v>
      </c>
      <c r="R73" s="10">
        <v>160.4734</v>
      </c>
      <c r="S73" s="10">
        <v>0</v>
      </c>
      <c r="T73" s="10">
        <v>1264.1984000000002</v>
      </c>
      <c r="U73" s="12">
        <f t="shared" si="2"/>
        <v>189.62976000000003</v>
      </c>
      <c r="V73" s="12">
        <f t="shared" si="3"/>
        <v>1453.8281600000003</v>
      </c>
      <c r="W73" s="6"/>
      <c r="X73" s="6" t="s">
        <v>22</v>
      </c>
      <c r="Y73" s="6"/>
    </row>
    <row r="74" spans="1:25" x14ac:dyDescent="0.25">
      <c r="A74" s="5">
        <v>44165</v>
      </c>
      <c r="B74" s="6" t="s">
        <v>270</v>
      </c>
      <c r="C74" s="6" t="s">
        <v>271</v>
      </c>
      <c r="D74" s="6" t="s">
        <v>92</v>
      </c>
      <c r="E74" s="6" t="s">
        <v>39</v>
      </c>
      <c r="F74" s="6" t="s">
        <v>35</v>
      </c>
      <c r="G74" s="6" t="s">
        <v>35</v>
      </c>
      <c r="H74" s="6" t="s">
        <v>41</v>
      </c>
      <c r="I74" s="6" t="s">
        <v>99</v>
      </c>
      <c r="J74" s="6" t="s">
        <v>26</v>
      </c>
      <c r="K74" s="7">
        <v>1</v>
      </c>
      <c r="L74" s="7">
        <v>100</v>
      </c>
      <c r="M74" s="7">
        <v>170.4</v>
      </c>
      <c r="N74" s="7">
        <v>171</v>
      </c>
      <c r="O74" s="13">
        <v>0</v>
      </c>
      <c r="P74" s="10">
        <v>302.70420000000001</v>
      </c>
      <c r="Q74" s="10">
        <v>10.600000000000001</v>
      </c>
      <c r="R74" s="10">
        <v>44.435200000000002</v>
      </c>
      <c r="S74" s="10">
        <v>0</v>
      </c>
      <c r="T74" s="10">
        <v>357.73940000000005</v>
      </c>
      <c r="U74" s="12">
        <f t="shared" si="2"/>
        <v>53.660910000000008</v>
      </c>
      <c r="V74" s="12">
        <f t="shared" si="3"/>
        <v>411.40031000000005</v>
      </c>
      <c r="W74" s="6"/>
      <c r="X74" s="6" t="s">
        <v>22</v>
      </c>
      <c r="Y74" s="6"/>
    </row>
    <row r="75" spans="1:25" x14ac:dyDescent="0.25">
      <c r="A75" s="5">
        <v>44165</v>
      </c>
      <c r="B75" s="6" t="s">
        <v>272</v>
      </c>
      <c r="C75" s="6" t="s">
        <v>273</v>
      </c>
      <c r="D75" s="6" t="s">
        <v>92</v>
      </c>
      <c r="E75" s="6" t="s">
        <v>173</v>
      </c>
      <c r="F75" s="6" t="s">
        <v>35</v>
      </c>
      <c r="G75" s="6" t="s">
        <v>35</v>
      </c>
      <c r="H75" s="6" t="s">
        <v>24</v>
      </c>
      <c r="I75" s="6" t="s">
        <v>36</v>
      </c>
      <c r="J75" s="6" t="s">
        <v>26</v>
      </c>
      <c r="K75" s="7">
        <v>1</v>
      </c>
      <c r="L75" s="7">
        <v>6</v>
      </c>
      <c r="M75" s="7">
        <v>10.23</v>
      </c>
      <c r="N75" s="7">
        <v>11</v>
      </c>
      <c r="O75" s="13">
        <v>0</v>
      </c>
      <c r="P75" s="10">
        <v>44.170200000000001</v>
      </c>
      <c r="Q75" s="10">
        <v>10.600000000000001</v>
      </c>
      <c r="R75" s="10">
        <v>6.4872000000000005</v>
      </c>
      <c r="S75" s="10">
        <v>0</v>
      </c>
      <c r="T75" s="10">
        <v>61.257400000000004</v>
      </c>
      <c r="U75" s="12">
        <f t="shared" si="2"/>
        <v>9.1886100000000006</v>
      </c>
      <c r="V75" s="12">
        <f t="shared" si="3"/>
        <v>70.446010000000001</v>
      </c>
      <c r="W75" s="6"/>
      <c r="X75" s="6" t="s">
        <v>22</v>
      </c>
      <c r="Y75" s="6"/>
    </row>
    <row r="76" spans="1:25" x14ac:dyDescent="0.25">
      <c r="A76" s="5">
        <v>44165</v>
      </c>
      <c r="B76" s="6" t="s">
        <v>274</v>
      </c>
      <c r="C76" s="6" t="s">
        <v>275</v>
      </c>
      <c r="D76" s="6" t="s">
        <v>92</v>
      </c>
      <c r="E76" s="6" t="s">
        <v>276</v>
      </c>
      <c r="F76" s="6" t="s">
        <v>35</v>
      </c>
      <c r="G76" s="6" t="s">
        <v>35</v>
      </c>
      <c r="H76" s="6" t="s">
        <v>24</v>
      </c>
      <c r="I76" s="6" t="s">
        <v>42</v>
      </c>
      <c r="J76" s="6" t="s">
        <v>26</v>
      </c>
      <c r="K76" s="7">
        <v>1</v>
      </c>
      <c r="L76" s="7">
        <v>2</v>
      </c>
      <c r="M76" s="7">
        <v>1.47</v>
      </c>
      <c r="N76" s="7">
        <v>2</v>
      </c>
      <c r="O76" s="13">
        <v>0</v>
      </c>
      <c r="P76" s="10">
        <v>44.170200000000001</v>
      </c>
      <c r="Q76" s="10">
        <v>10.600000000000001</v>
      </c>
      <c r="R76" s="10">
        <v>6.4872000000000005</v>
      </c>
      <c r="S76" s="10">
        <v>0</v>
      </c>
      <c r="T76" s="10">
        <v>61.257400000000004</v>
      </c>
      <c r="U76" s="12">
        <f t="shared" si="2"/>
        <v>9.1886100000000006</v>
      </c>
      <c r="V76" s="12">
        <f t="shared" si="3"/>
        <v>70.446010000000001</v>
      </c>
      <c r="W76" s="6"/>
      <c r="X76" s="6" t="s">
        <v>22</v>
      </c>
      <c r="Y76" s="6"/>
    </row>
    <row r="77" spans="1:25" x14ac:dyDescent="0.25">
      <c r="A77" s="5">
        <v>44165</v>
      </c>
      <c r="B77" s="6" t="s">
        <v>277</v>
      </c>
      <c r="C77" s="6" t="s">
        <v>278</v>
      </c>
      <c r="D77" s="6" t="s">
        <v>92</v>
      </c>
      <c r="E77" s="6" t="s">
        <v>279</v>
      </c>
      <c r="F77" s="6" t="s">
        <v>35</v>
      </c>
      <c r="G77" s="6" t="s">
        <v>35</v>
      </c>
      <c r="H77" s="6" t="s">
        <v>24</v>
      </c>
      <c r="I77" s="6" t="s">
        <v>280</v>
      </c>
      <c r="J77" s="6" t="s">
        <v>26</v>
      </c>
      <c r="K77" s="7">
        <v>1</v>
      </c>
      <c r="L77" s="7">
        <v>150</v>
      </c>
      <c r="M77" s="7">
        <v>79.2</v>
      </c>
      <c r="N77" s="7">
        <v>150</v>
      </c>
      <c r="O77" s="13">
        <v>0</v>
      </c>
      <c r="P77" s="10">
        <v>198.75</v>
      </c>
      <c r="Q77" s="10">
        <v>10.600000000000001</v>
      </c>
      <c r="R77" s="10">
        <v>107.5052</v>
      </c>
      <c r="S77" s="10">
        <v>533.60400000000004</v>
      </c>
      <c r="T77" s="10">
        <v>850.45920000000012</v>
      </c>
      <c r="U77" s="12">
        <f t="shared" si="2"/>
        <v>127.56888000000001</v>
      </c>
      <c r="V77" s="12">
        <f t="shared" si="3"/>
        <v>978.02808000000016</v>
      </c>
      <c r="W77" s="6"/>
      <c r="X77" s="6" t="s">
        <v>22</v>
      </c>
      <c r="Y77" s="6"/>
    </row>
    <row r="78" spans="1:25" x14ac:dyDescent="0.25">
      <c r="A78" s="5">
        <v>44165</v>
      </c>
      <c r="B78" s="6" t="s">
        <v>281</v>
      </c>
      <c r="C78" s="6" t="s">
        <v>282</v>
      </c>
      <c r="D78" s="6" t="s">
        <v>92</v>
      </c>
      <c r="E78" s="6" t="s">
        <v>126</v>
      </c>
      <c r="F78" s="6" t="s">
        <v>35</v>
      </c>
      <c r="G78" s="6" t="s">
        <v>35</v>
      </c>
      <c r="H78" s="6" t="s">
        <v>35</v>
      </c>
      <c r="I78" s="6" t="s">
        <v>127</v>
      </c>
      <c r="J78" s="6" t="s">
        <v>26</v>
      </c>
      <c r="K78" s="7">
        <v>1</v>
      </c>
      <c r="L78" s="7">
        <v>6.9</v>
      </c>
      <c r="M78" s="7">
        <v>10.23</v>
      </c>
      <c r="N78" s="7">
        <v>11</v>
      </c>
      <c r="O78" s="13">
        <v>0</v>
      </c>
      <c r="P78" s="10">
        <v>44.170200000000001</v>
      </c>
      <c r="Q78" s="10">
        <v>10.600000000000001</v>
      </c>
      <c r="R78" s="10">
        <v>25.090200000000003</v>
      </c>
      <c r="S78" s="10">
        <v>126.76540000000001</v>
      </c>
      <c r="T78" s="10">
        <v>206.62580000000003</v>
      </c>
      <c r="U78" s="12">
        <f t="shared" si="2"/>
        <v>30.993870000000001</v>
      </c>
      <c r="V78" s="12">
        <f t="shared" si="3"/>
        <v>237.61967000000004</v>
      </c>
      <c r="W78" s="6"/>
      <c r="X78" s="6" t="s">
        <v>22</v>
      </c>
      <c r="Y78" s="6"/>
    </row>
    <row r="79" spans="1:25" x14ac:dyDescent="0.25">
      <c r="A79" s="5">
        <v>44165</v>
      </c>
      <c r="B79" s="6" t="s">
        <v>283</v>
      </c>
      <c r="C79" s="6" t="s">
        <v>284</v>
      </c>
      <c r="D79" s="6" t="s">
        <v>92</v>
      </c>
      <c r="E79" s="6" t="s">
        <v>285</v>
      </c>
      <c r="F79" s="6" t="s">
        <v>35</v>
      </c>
      <c r="G79" s="6" t="s">
        <v>35</v>
      </c>
      <c r="H79" s="6" t="s">
        <v>24</v>
      </c>
      <c r="I79" s="6" t="s">
        <v>42</v>
      </c>
      <c r="J79" s="6" t="s">
        <v>26</v>
      </c>
      <c r="K79" s="7">
        <v>1</v>
      </c>
      <c r="L79" s="7">
        <v>25</v>
      </c>
      <c r="M79" s="7">
        <v>9</v>
      </c>
      <c r="N79" s="7">
        <v>25</v>
      </c>
      <c r="O79" s="13">
        <v>0</v>
      </c>
      <c r="P79" s="10">
        <v>44.170200000000001</v>
      </c>
      <c r="Q79" s="10">
        <v>10.600000000000001</v>
      </c>
      <c r="R79" s="10">
        <v>6.4872000000000005</v>
      </c>
      <c r="S79" s="10">
        <v>0</v>
      </c>
      <c r="T79" s="10">
        <v>61.257400000000004</v>
      </c>
      <c r="U79" s="12">
        <f t="shared" si="2"/>
        <v>9.1886100000000006</v>
      </c>
      <c r="V79" s="12">
        <f t="shared" si="3"/>
        <v>70.446010000000001</v>
      </c>
      <c r="W79" s="6"/>
      <c r="X79" s="6" t="s">
        <v>22</v>
      </c>
      <c r="Y79" s="6"/>
    </row>
    <row r="80" spans="1:25" x14ac:dyDescent="0.25">
      <c r="A80" s="5">
        <v>44165</v>
      </c>
      <c r="B80" s="6" t="s">
        <v>286</v>
      </c>
      <c r="C80" s="6" t="s">
        <v>287</v>
      </c>
      <c r="D80" s="6" t="s">
        <v>92</v>
      </c>
      <c r="E80" s="6" t="s">
        <v>288</v>
      </c>
      <c r="F80" s="6" t="s">
        <v>35</v>
      </c>
      <c r="G80" s="6" t="s">
        <v>35</v>
      </c>
      <c r="H80" s="6" t="s">
        <v>71</v>
      </c>
      <c r="I80" s="6" t="s">
        <v>149</v>
      </c>
      <c r="J80" s="6" t="s">
        <v>26</v>
      </c>
      <c r="K80" s="7">
        <v>2</v>
      </c>
      <c r="L80" s="7">
        <v>10</v>
      </c>
      <c r="M80" s="7">
        <v>22.03</v>
      </c>
      <c r="N80" s="7">
        <v>23</v>
      </c>
      <c r="O80" s="13">
        <v>0</v>
      </c>
      <c r="P80" s="10">
        <v>44.615400000000008</v>
      </c>
      <c r="Q80" s="10">
        <v>10.600000000000001</v>
      </c>
      <c r="R80" s="10">
        <v>6.5507999999999997</v>
      </c>
      <c r="S80" s="10">
        <v>0</v>
      </c>
      <c r="T80" s="10">
        <v>61.766200000000005</v>
      </c>
      <c r="U80" s="12">
        <f t="shared" si="2"/>
        <v>9.2649299999999997</v>
      </c>
      <c r="V80" s="12">
        <f t="shared" si="3"/>
        <v>71.031130000000005</v>
      </c>
      <c r="W80" s="6"/>
      <c r="X80" s="6" t="s">
        <v>22</v>
      </c>
      <c r="Y80" s="6"/>
    </row>
    <row r="81" spans="1:25" x14ac:dyDescent="0.25">
      <c r="A81" s="5">
        <v>44165</v>
      </c>
      <c r="B81" s="6" t="s">
        <v>289</v>
      </c>
      <c r="C81" s="6" t="s">
        <v>290</v>
      </c>
      <c r="D81" s="6" t="s">
        <v>92</v>
      </c>
      <c r="E81" s="6" t="s">
        <v>291</v>
      </c>
      <c r="F81" s="6" t="s">
        <v>35</v>
      </c>
      <c r="G81" s="6" t="s">
        <v>35</v>
      </c>
      <c r="H81" s="6" t="s">
        <v>71</v>
      </c>
      <c r="I81" s="6" t="s">
        <v>292</v>
      </c>
      <c r="J81" s="6" t="s">
        <v>26</v>
      </c>
      <c r="K81" s="7">
        <v>2</v>
      </c>
      <c r="L81" s="7">
        <v>50</v>
      </c>
      <c r="M81" s="7">
        <v>21.98</v>
      </c>
      <c r="N81" s="7">
        <v>50</v>
      </c>
      <c r="O81" s="13">
        <v>0</v>
      </c>
      <c r="P81" s="10">
        <v>96.990000000000009</v>
      </c>
      <c r="Q81" s="10">
        <v>10.600000000000001</v>
      </c>
      <c r="R81" s="10">
        <v>59.741600000000005</v>
      </c>
      <c r="S81" s="10">
        <v>309.94400000000002</v>
      </c>
      <c r="T81" s="10">
        <v>477.2756</v>
      </c>
      <c r="U81" s="12">
        <f t="shared" si="2"/>
        <v>71.591340000000002</v>
      </c>
      <c r="V81" s="12">
        <f t="shared" si="3"/>
        <v>548.86694</v>
      </c>
      <c r="W81" s="6"/>
      <c r="X81" s="6" t="s">
        <v>22</v>
      </c>
      <c r="Y81" s="6"/>
    </row>
    <row r="82" spans="1:25" x14ac:dyDescent="0.25">
      <c r="A82" s="5">
        <v>44165</v>
      </c>
      <c r="B82" s="6" t="s">
        <v>293</v>
      </c>
      <c r="C82" s="6" t="s">
        <v>294</v>
      </c>
      <c r="D82" s="6" t="s">
        <v>92</v>
      </c>
      <c r="E82" s="6" t="s">
        <v>295</v>
      </c>
      <c r="F82" s="6" t="s">
        <v>35</v>
      </c>
      <c r="G82" s="6" t="s">
        <v>35</v>
      </c>
      <c r="H82" s="6" t="s">
        <v>41</v>
      </c>
      <c r="I82" s="6" t="s">
        <v>79</v>
      </c>
      <c r="J82" s="6" t="s">
        <v>26</v>
      </c>
      <c r="K82" s="7">
        <v>4</v>
      </c>
      <c r="L82" s="7">
        <v>100</v>
      </c>
      <c r="M82" s="7">
        <v>41.4</v>
      </c>
      <c r="N82" s="7">
        <v>100</v>
      </c>
      <c r="O82" s="13">
        <v>0</v>
      </c>
      <c r="P82" s="10">
        <v>177.02</v>
      </c>
      <c r="Q82" s="10">
        <v>10.600000000000001</v>
      </c>
      <c r="R82" s="10">
        <v>25.991199999999999</v>
      </c>
      <c r="S82" s="10">
        <v>0</v>
      </c>
      <c r="T82" s="10">
        <v>213.61120000000003</v>
      </c>
      <c r="U82" s="12">
        <f t="shared" si="2"/>
        <v>32.041679999999999</v>
      </c>
      <c r="V82" s="12">
        <f t="shared" si="3"/>
        <v>245.65288000000004</v>
      </c>
      <c r="W82" s="6"/>
      <c r="X82" s="6" t="s">
        <v>22</v>
      </c>
      <c r="Y82" s="6"/>
    </row>
    <row r="83" spans="1:25" x14ac:dyDescent="0.25">
      <c r="A83" s="5">
        <v>44165</v>
      </c>
      <c r="B83" s="6" t="s">
        <v>296</v>
      </c>
      <c r="C83" s="6" t="s">
        <v>297</v>
      </c>
      <c r="D83" s="6" t="s">
        <v>92</v>
      </c>
      <c r="E83" s="6" t="s">
        <v>298</v>
      </c>
      <c r="F83" s="6" t="s">
        <v>35</v>
      </c>
      <c r="G83" s="6" t="s">
        <v>35</v>
      </c>
      <c r="H83" s="6" t="s">
        <v>71</v>
      </c>
      <c r="I83" s="6" t="s">
        <v>149</v>
      </c>
      <c r="J83" s="6" t="s">
        <v>26</v>
      </c>
      <c r="K83" s="7">
        <v>1</v>
      </c>
      <c r="L83" s="7">
        <v>2</v>
      </c>
      <c r="M83" s="7">
        <v>1.63</v>
      </c>
      <c r="N83" s="7">
        <v>2</v>
      </c>
      <c r="O83" s="13">
        <v>0</v>
      </c>
      <c r="P83" s="10">
        <v>44.170200000000001</v>
      </c>
      <c r="Q83" s="10">
        <v>10.600000000000001</v>
      </c>
      <c r="R83" s="10">
        <v>6.4872000000000005</v>
      </c>
      <c r="S83" s="10">
        <v>0</v>
      </c>
      <c r="T83" s="10">
        <v>61.257400000000004</v>
      </c>
      <c r="U83" s="12">
        <f t="shared" si="2"/>
        <v>9.1886100000000006</v>
      </c>
      <c r="V83" s="12">
        <f t="shared" si="3"/>
        <v>70.446010000000001</v>
      </c>
      <c r="W83" s="6"/>
      <c r="X83" s="6" t="s">
        <v>22</v>
      </c>
      <c r="Y83" s="6"/>
    </row>
    <row r="84" spans="1:25" x14ac:dyDescent="0.25">
      <c r="A84" s="5">
        <v>44165</v>
      </c>
      <c r="B84" s="6" t="s">
        <v>299</v>
      </c>
      <c r="C84" s="6" t="s">
        <v>300</v>
      </c>
      <c r="D84" s="6" t="s">
        <v>92</v>
      </c>
      <c r="E84" s="6" t="s">
        <v>301</v>
      </c>
      <c r="F84" s="6" t="s">
        <v>35</v>
      </c>
      <c r="G84" s="6" t="s">
        <v>35</v>
      </c>
      <c r="H84" s="6" t="s">
        <v>24</v>
      </c>
      <c r="I84" s="6" t="s">
        <v>36</v>
      </c>
      <c r="J84" s="6" t="s">
        <v>26</v>
      </c>
      <c r="K84" s="7">
        <v>1</v>
      </c>
      <c r="L84" s="7">
        <v>425</v>
      </c>
      <c r="M84" s="7">
        <v>237</v>
      </c>
      <c r="N84" s="7">
        <v>425</v>
      </c>
      <c r="O84" s="13">
        <v>0</v>
      </c>
      <c r="P84" s="10">
        <v>563.125</v>
      </c>
      <c r="Q84" s="10">
        <v>10.600000000000001</v>
      </c>
      <c r="R84" s="10">
        <v>82.669399999999996</v>
      </c>
      <c r="S84" s="10">
        <v>0</v>
      </c>
      <c r="T84" s="10">
        <v>656.39440000000002</v>
      </c>
      <c r="U84" s="12">
        <f t="shared" si="2"/>
        <v>98.459159999999997</v>
      </c>
      <c r="V84" s="12">
        <f t="shared" si="3"/>
        <v>754.85356000000002</v>
      </c>
      <c r="W84" s="6"/>
      <c r="X84" s="6" t="s">
        <v>22</v>
      </c>
      <c r="Y84" s="6"/>
    </row>
    <row r="85" spans="1:25" x14ac:dyDescent="0.25">
      <c r="A85" s="5">
        <v>44165</v>
      </c>
      <c r="B85" s="6" t="s">
        <v>302</v>
      </c>
      <c r="C85" s="6" t="s">
        <v>303</v>
      </c>
      <c r="D85" s="6" t="s">
        <v>92</v>
      </c>
      <c r="E85" s="6" t="s">
        <v>304</v>
      </c>
      <c r="F85" s="6" t="s">
        <v>35</v>
      </c>
      <c r="G85" s="6" t="s">
        <v>35</v>
      </c>
      <c r="H85" s="6" t="s">
        <v>41</v>
      </c>
      <c r="I85" s="6" t="s">
        <v>305</v>
      </c>
      <c r="J85" s="6" t="s">
        <v>26</v>
      </c>
      <c r="K85" s="7">
        <v>2</v>
      </c>
      <c r="L85" s="7">
        <v>125</v>
      </c>
      <c r="M85" s="7">
        <v>215.4</v>
      </c>
      <c r="N85" s="7">
        <v>216</v>
      </c>
      <c r="O85" s="13">
        <v>0</v>
      </c>
      <c r="P85" s="10">
        <v>382.36320000000006</v>
      </c>
      <c r="Q85" s="10">
        <v>10.600000000000001</v>
      </c>
      <c r="R85" s="10">
        <v>125.4616</v>
      </c>
      <c r="S85" s="10">
        <v>472.27240000000006</v>
      </c>
      <c r="T85" s="10">
        <v>990.69720000000007</v>
      </c>
      <c r="U85" s="12">
        <f t="shared" si="2"/>
        <v>148.60458</v>
      </c>
      <c r="V85" s="12">
        <f t="shared" si="3"/>
        <v>1139.30178</v>
      </c>
      <c r="W85" s="6"/>
      <c r="X85" s="6" t="s">
        <v>22</v>
      </c>
      <c r="Y85" s="6"/>
    </row>
    <row r="86" spans="1:25" x14ac:dyDescent="0.25">
      <c r="A86" s="5">
        <v>44166</v>
      </c>
      <c r="B86" s="6" t="s">
        <v>306</v>
      </c>
      <c r="C86" s="6" t="s">
        <v>307</v>
      </c>
      <c r="D86" s="6" t="s">
        <v>21</v>
      </c>
      <c r="E86" s="6" t="s">
        <v>130</v>
      </c>
      <c r="F86" s="6" t="s">
        <v>24</v>
      </c>
      <c r="G86" s="6" t="s">
        <v>24</v>
      </c>
      <c r="H86" s="6" t="s">
        <v>24</v>
      </c>
      <c r="I86" s="6" t="s">
        <v>42</v>
      </c>
      <c r="J86" s="6" t="s">
        <v>26</v>
      </c>
      <c r="K86" s="7">
        <v>1</v>
      </c>
      <c r="L86" s="7">
        <v>500</v>
      </c>
      <c r="M86" s="7">
        <v>330</v>
      </c>
      <c r="N86" s="7">
        <v>500</v>
      </c>
      <c r="O86" s="13">
        <v>0</v>
      </c>
      <c r="P86" s="10">
        <v>201.4</v>
      </c>
      <c r="Q86" s="10">
        <v>10.600000000000001</v>
      </c>
      <c r="R86" s="10">
        <v>29.563400000000001</v>
      </c>
      <c r="S86" s="10">
        <v>0</v>
      </c>
      <c r="T86" s="10">
        <v>241.5634</v>
      </c>
      <c r="U86" s="12">
        <f t="shared" si="2"/>
        <v>36.23451</v>
      </c>
      <c r="V86" s="12">
        <f t="shared" si="3"/>
        <v>277.79791</v>
      </c>
      <c r="W86" s="6"/>
      <c r="X86" s="6" t="s">
        <v>22</v>
      </c>
      <c r="Y86" s="6"/>
    </row>
    <row r="87" spans="1:25" x14ac:dyDescent="0.25">
      <c r="A87" s="5">
        <v>44166</v>
      </c>
      <c r="B87" s="6" t="s">
        <v>308</v>
      </c>
      <c r="C87" s="6" t="s">
        <v>309</v>
      </c>
      <c r="D87" s="6" t="s">
        <v>21</v>
      </c>
      <c r="E87" s="6" t="s">
        <v>310</v>
      </c>
      <c r="F87" s="6" t="s">
        <v>35</v>
      </c>
      <c r="G87" s="6" t="s">
        <v>24</v>
      </c>
      <c r="H87" s="6" t="s">
        <v>71</v>
      </c>
      <c r="I87" s="6" t="s">
        <v>153</v>
      </c>
      <c r="J87" s="6" t="s">
        <v>26</v>
      </c>
      <c r="K87" s="7">
        <v>2</v>
      </c>
      <c r="L87" s="7">
        <v>1500</v>
      </c>
      <c r="M87" s="7">
        <v>516</v>
      </c>
      <c r="N87" s="7">
        <v>1500</v>
      </c>
      <c r="O87" s="13">
        <v>0</v>
      </c>
      <c r="P87" s="10">
        <v>2909.7000000000003</v>
      </c>
      <c r="Q87" s="10">
        <v>10.600000000000001</v>
      </c>
      <c r="R87" s="10">
        <v>427.14820000000003</v>
      </c>
      <c r="S87" s="10">
        <v>0</v>
      </c>
      <c r="T87" s="10">
        <v>3347.4481999999998</v>
      </c>
      <c r="U87" s="12">
        <f t="shared" si="2"/>
        <v>502.11722999999995</v>
      </c>
      <c r="V87" s="12">
        <f t="shared" si="3"/>
        <v>3849.5654299999997</v>
      </c>
      <c r="W87" s="6"/>
      <c r="X87" s="6" t="s">
        <v>22</v>
      </c>
      <c r="Y87" s="6"/>
    </row>
    <row r="88" spans="1:25" x14ac:dyDescent="0.25">
      <c r="A88" s="5">
        <v>44166</v>
      </c>
      <c r="B88" s="6" t="s">
        <v>311</v>
      </c>
      <c r="C88" s="6" t="s">
        <v>312</v>
      </c>
      <c r="D88" s="6" t="s">
        <v>21</v>
      </c>
      <c r="E88" s="6" t="s">
        <v>313</v>
      </c>
      <c r="F88" s="6" t="s">
        <v>24</v>
      </c>
      <c r="G88" s="6" t="s">
        <v>24</v>
      </c>
      <c r="H88" s="6" t="s">
        <v>24</v>
      </c>
      <c r="I88" s="6" t="s">
        <v>51</v>
      </c>
      <c r="J88" s="6" t="s">
        <v>26</v>
      </c>
      <c r="K88" s="7">
        <v>1</v>
      </c>
      <c r="L88" s="7">
        <v>25</v>
      </c>
      <c r="M88" s="7">
        <v>255</v>
      </c>
      <c r="N88" s="7">
        <v>255</v>
      </c>
      <c r="O88" s="13">
        <v>0</v>
      </c>
      <c r="P88" s="10">
        <v>102.71400000000001</v>
      </c>
      <c r="Q88" s="10">
        <v>10.600000000000001</v>
      </c>
      <c r="R88" s="10">
        <v>15.073200000000002</v>
      </c>
      <c r="S88" s="10">
        <v>0</v>
      </c>
      <c r="T88" s="10">
        <v>128.38720000000001</v>
      </c>
      <c r="U88" s="12">
        <f t="shared" si="2"/>
        <v>19.25808</v>
      </c>
      <c r="V88" s="12">
        <f t="shared" si="3"/>
        <v>147.64528000000001</v>
      </c>
      <c r="W88" s="6"/>
      <c r="X88" s="6" t="s">
        <v>22</v>
      </c>
      <c r="Y88" s="6"/>
    </row>
    <row r="89" spans="1:25" x14ac:dyDescent="0.25">
      <c r="A89" s="5">
        <v>44166</v>
      </c>
      <c r="B89" s="6" t="s">
        <v>314</v>
      </c>
      <c r="C89" s="6" t="s">
        <v>315</v>
      </c>
      <c r="D89" s="6" t="s">
        <v>21</v>
      </c>
      <c r="E89" s="6" t="s">
        <v>285</v>
      </c>
      <c r="F89" s="6" t="s">
        <v>24</v>
      </c>
      <c r="G89" s="6" t="s">
        <v>24</v>
      </c>
      <c r="H89" s="6" t="s">
        <v>24</v>
      </c>
      <c r="I89" s="6" t="s">
        <v>42</v>
      </c>
      <c r="J89" s="6" t="s">
        <v>26</v>
      </c>
      <c r="K89" s="7">
        <v>3</v>
      </c>
      <c r="L89" s="7">
        <v>1477</v>
      </c>
      <c r="M89" s="7">
        <v>1230</v>
      </c>
      <c r="N89" s="7">
        <v>1477</v>
      </c>
      <c r="O89" s="13">
        <v>0</v>
      </c>
      <c r="P89" s="10">
        <v>594.93560000000002</v>
      </c>
      <c r="Q89" s="10">
        <v>10.600000000000001</v>
      </c>
      <c r="R89" s="10">
        <v>87.333400000000012</v>
      </c>
      <c r="S89" s="10">
        <v>0</v>
      </c>
      <c r="T89" s="10">
        <v>692.86900000000003</v>
      </c>
      <c r="U89" s="12">
        <f t="shared" si="2"/>
        <v>103.93035</v>
      </c>
      <c r="V89" s="12">
        <f t="shared" si="3"/>
        <v>796.79935</v>
      </c>
      <c r="W89" s="6"/>
      <c r="X89" s="6" t="s">
        <v>22</v>
      </c>
      <c r="Y89" s="6"/>
    </row>
    <row r="90" spans="1:25" x14ac:dyDescent="0.25">
      <c r="A90" s="5">
        <v>44166</v>
      </c>
      <c r="B90" s="6" t="s">
        <v>316</v>
      </c>
      <c r="C90" s="6" t="s">
        <v>317</v>
      </c>
      <c r="D90" s="6" t="s">
        <v>21</v>
      </c>
      <c r="E90" s="6" t="s">
        <v>318</v>
      </c>
      <c r="F90" s="6" t="s">
        <v>24</v>
      </c>
      <c r="G90" s="6" t="s">
        <v>24</v>
      </c>
      <c r="H90" s="6" t="s">
        <v>24</v>
      </c>
      <c r="I90" s="6" t="s">
        <v>319</v>
      </c>
      <c r="J90" s="6" t="s">
        <v>26</v>
      </c>
      <c r="K90" s="7">
        <v>1</v>
      </c>
      <c r="L90" s="7">
        <v>100</v>
      </c>
      <c r="M90" s="7">
        <v>102</v>
      </c>
      <c r="N90" s="7">
        <v>102</v>
      </c>
      <c r="O90" s="13">
        <v>0</v>
      </c>
      <c r="P90" s="10">
        <v>44.170200000000001</v>
      </c>
      <c r="Q90" s="10">
        <v>10.600000000000001</v>
      </c>
      <c r="R90" s="10">
        <v>47.604599999999998</v>
      </c>
      <c r="S90" s="10">
        <v>280.13679999999999</v>
      </c>
      <c r="T90" s="10">
        <v>382.51160000000004</v>
      </c>
      <c r="U90" s="12">
        <f t="shared" si="2"/>
        <v>57.376740000000005</v>
      </c>
      <c r="V90" s="12">
        <f t="shared" si="3"/>
        <v>439.88834000000003</v>
      </c>
      <c r="W90" s="6"/>
      <c r="X90" s="6" t="s">
        <v>22</v>
      </c>
      <c r="Y90" s="6"/>
    </row>
    <row r="91" spans="1:25" x14ac:dyDescent="0.25">
      <c r="A91" s="5">
        <v>44166</v>
      </c>
      <c r="B91" s="6" t="s">
        <v>320</v>
      </c>
      <c r="C91" s="6" t="s">
        <v>321</v>
      </c>
      <c r="D91" s="6" t="s">
        <v>322</v>
      </c>
      <c r="E91" s="6" t="s">
        <v>323</v>
      </c>
      <c r="F91" s="6" t="s">
        <v>35</v>
      </c>
      <c r="G91" s="6" t="s">
        <v>35</v>
      </c>
      <c r="H91" s="6" t="s">
        <v>24</v>
      </c>
      <c r="I91" s="6" t="s">
        <v>324</v>
      </c>
      <c r="J91" s="6" t="s">
        <v>26</v>
      </c>
      <c r="K91" s="7">
        <v>1</v>
      </c>
      <c r="L91" s="7">
        <v>100</v>
      </c>
      <c r="M91" s="7">
        <v>79.2</v>
      </c>
      <c r="N91" s="7">
        <v>100</v>
      </c>
      <c r="O91" s="13">
        <v>0</v>
      </c>
      <c r="P91" s="10">
        <v>132.5</v>
      </c>
      <c r="Q91" s="10">
        <v>10.600000000000001</v>
      </c>
      <c r="R91" s="10">
        <v>81.365600000000015</v>
      </c>
      <c r="S91" s="10">
        <v>421.774</v>
      </c>
      <c r="T91" s="10">
        <v>646.2396</v>
      </c>
      <c r="U91" s="12">
        <f t="shared" si="2"/>
        <v>96.935940000000002</v>
      </c>
      <c r="V91" s="12">
        <f t="shared" si="3"/>
        <v>743.17553999999996</v>
      </c>
      <c r="W91" s="6"/>
      <c r="X91" s="6" t="s">
        <v>22</v>
      </c>
      <c r="Y91" s="6"/>
    </row>
    <row r="92" spans="1:25" x14ac:dyDescent="0.25">
      <c r="A92" s="5">
        <v>44166</v>
      </c>
      <c r="B92" s="6" t="s">
        <v>325</v>
      </c>
      <c r="C92" s="6" t="s">
        <v>326</v>
      </c>
      <c r="D92" s="6" t="s">
        <v>322</v>
      </c>
      <c r="E92" s="6" t="s">
        <v>70</v>
      </c>
      <c r="F92" s="6" t="s">
        <v>35</v>
      </c>
      <c r="G92" s="6" t="s">
        <v>35</v>
      </c>
      <c r="H92" s="6" t="s">
        <v>71</v>
      </c>
      <c r="I92" s="6" t="s">
        <v>72</v>
      </c>
      <c r="J92" s="6" t="s">
        <v>26</v>
      </c>
      <c r="K92" s="7">
        <v>1</v>
      </c>
      <c r="L92" s="7">
        <v>750</v>
      </c>
      <c r="M92" s="7">
        <v>330</v>
      </c>
      <c r="N92" s="7">
        <v>750</v>
      </c>
      <c r="O92" s="13">
        <v>0</v>
      </c>
      <c r="P92" s="10">
        <v>1454.8500000000001</v>
      </c>
      <c r="Q92" s="10">
        <v>10.600000000000001</v>
      </c>
      <c r="R92" s="10">
        <v>213.56880000000001</v>
      </c>
      <c r="S92" s="10">
        <v>0</v>
      </c>
      <c r="T92" s="10">
        <v>1679.0188000000001</v>
      </c>
      <c r="U92" s="12">
        <f t="shared" si="2"/>
        <v>251.85282000000001</v>
      </c>
      <c r="V92" s="12">
        <f t="shared" si="3"/>
        <v>1930.8716200000001</v>
      </c>
      <c r="W92" s="6"/>
      <c r="X92" s="6" t="s">
        <v>22</v>
      </c>
      <c r="Y92" s="6"/>
    </row>
    <row r="93" spans="1:25" x14ac:dyDescent="0.25">
      <c r="A93" s="5">
        <v>44166</v>
      </c>
      <c r="B93" s="6" t="s">
        <v>327</v>
      </c>
      <c r="C93" s="6" t="s">
        <v>327</v>
      </c>
      <c r="D93" s="6" t="s">
        <v>110</v>
      </c>
      <c r="E93" s="6" t="s">
        <v>328</v>
      </c>
      <c r="F93" s="6" t="s">
        <v>35</v>
      </c>
      <c r="G93" s="6" t="s">
        <v>35</v>
      </c>
      <c r="H93" s="6" t="s">
        <v>35</v>
      </c>
      <c r="I93" s="6" t="s">
        <v>329</v>
      </c>
      <c r="J93" s="6" t="s">
        <v>26</v>
      </c>
      <c r="K93" s="7">
        <v>1</v>
      </c>
      <c r="L93" s="7">
        <v>430</v>
      </c>
      <c r="M93" s="7">
        <v>390</v>
      </c>
      <c r="N93" s="7">
        <v>430</v>
      </c>
      <c r="O93" s="13">
        <v>0</v>
      </c>
      <c r="P93" s="10">
        <v>173.20400000000001</v>
      </c>
      <c r="Q93" s="10">
        <v>10.600000000000001</v>
      </c>
      <c r="R93" s="10">
        <v>147.7004</v>
      </c>
      <c r="S93" s="10">
        <v>832.94799999999998</v>
      </c>
      <c r="T93" s="10">
        <v>1164.4524000000001</v>
      </c>
      <c r="U93" s="12">
        <f t="shared" si="2"/>
        <v>174.66786000000002</v>
      </c>
      <c r="V93" s="12">
        <f t="shared" si="3"/>
        <v>1339.1202600000001</v>
      </c>
      <c r="W93" s="6"/>
      <c r="X93" s="6" t="s">
        <v>22</v>
      </c>
      <c r="Y93" s="6"/>
    </row>
    <row r="94" spans="1:25" x14ac:dyDescent="0.25">
      <c r="A94" s="5">
        <v>44166</v>
      </c>
      <c r="B94" s="6" t="s">
        <v>330</v>
      </c>
      <c r="C94" s="6" t="s">
        <v>330</v>
      </c>
      <c r="D94" s="6" t="s">
        <v>110</v>
      </c>
      <c r="E94" s="6" t="s">
        <v>331</v>
      </c>
      <c r="F94" s="6" t="s">
        <v>35</v>
      </c>
      <c r="G94" s="6" t="s">
        <v>35</v>
      </c>
      <c r="H94" s="6" t="s">
        <v>24</v>
      </c>
      <c r="I94" s="6" t="s">
        <v>216</v>
      </c>
      <c r="J94" s="6" t="s">
        <v>26</v>
      </c>
      <c r="K94" s="7">
        <v>1</v>
      </c>
      <c r="L94" s="7">
        <v>280</v>
      </c>
      <c r="M94" s="7">
        <v>650.1</v>
      </c>
      <c r="N94" s="7">
        <v>651</v>
      </c>
      <c r="O94" s="13">
        <v>0</v>
      </c>
      <c r="P94" s="10">
        <v>862.57500000000005</v>
      </c>
      <c r="Q94" s="10">
        <v>10.600000000000001</v>
      </c>
      <c r="R94" s="10">
        <v>126.6276</v>
      </c>
      <c r="S94" s="10">
        <v>0</v>
      </c>
      <c r="T94" s="10">
        <v>999.8026000000001</v>
      </c>
      <c r="U94" s="12">
        <f t="shared" si="2"/>
        <v>149.97039000000001</v>
      </c>
      <c r="V94" s="12">
        <f t="shared" si="3"/>
        <v>1149.7729900000002</v>
      </c>
      <c r="W94" s="6"/>
      <c r="X94" s="6" t="s">
        <v>22</v>
      </c>
      <c r="Y94" s="6"/>
    </row>
    <row r="95" spans="1:25" x14ac:dyDescent="0.25">
      <c r="A95" s="5">
        <v>44166</v>
      </c>
      <c r="B95" s="6" t="s">
        <v>332</v>
      </c>
      <c r="C95" s="6" t="s">
        <v>333</v>
      </c>
      <c r="D95" s="6" t="s">
        <v>110</v>
      </c>
      <c r="E95" s="6" t="s">
        <v>334</v>
      </c>
      <c r="F95" s="6" t="s">
        <v>35</v>
      </c>
      <c r="G95" s="6" t="s">
        <v>35</v>
      </c>
      <c r="H95" s="6" t="s">
        <v>24</v>
      </c>
      <c r="I95" s="6" t="s">
        <v>335</v>
      </c>
      <c r="J95" s="6" t="s">
        <v>26</v>
      </c>
      <c r="K95" s="7">
        <v>1</v>
      </c>
      <c r="L95" s="7">
        <v>2</v>
      </c>
      <c r="M95" s="7">
        <v>2.6</v>
      </c>
      <c r="N95" s="7">
        <v>3</v>
      </c>
      <c r="O95" s="13">
        <v>0</v>
      </c>
      <c r="P95" s="10">
        <v>44.170200000000001</v>
      </c>
      <c r="Q95" s="10">
        <v>10.600000000000001</v>
      </c>
      <c r="R95" s="10">
        <v>38.849000000000004</v>
      </c>
      <c r="S95" s="10">
        <v>220.48000000000002</v>
      </c>
      <c r="T95" s="10">
        <v>314.0992</v>
      </c>
      <c r="U95" s="12">
        <f t="shared" si="2"/>
        <v>47.114879999999999</v>
      </c>
      <c r="V95" s="12">
        <f t="shared" si="3"/>
        <v>361.21407999999997</v>
      </c>
      <c r="W95" s="6"/>
      <c r="X95" s="6" t="s">
        <v>22</v>
      </c>
      <c r="Y95" s="6"/>
    </row>
    <row r="96" spans="1:25" x14ac:dyDescent="0.25">
      <c r="A96" s="5">
        <v>44166</v>
      </c>
      <c r="B96" s="6" t="s">
        <v>336</v>
      </c>
      <c r="C96" s="6" t="s">
        <v>337</v>
      </c>
      <c r="D96" s="6" t="s">
        <v>110</v>
      </c>
      <c r="E96" s="6" t="s">
        <v>338</v>
      </c>
      <c r="F96" s="6" t="s">
        <v>35</v>
      </c>
      <c r="G96" s="6" t="s">
        <v>35</v>
      </c>
      <c r="H96" s="6" t="s">
        <v>41</v>
      </c>
      <c r="I96" s="6" t="s">
        <v>140</v>
      </c>
      <c r="J96" s="6" t="s">
        <v>26</v>
      </c>
      <c r="K96" s="7">
        <v>1</v>
      </c>
      <c r="L96" s="7">
        <v>25</v>
      </c>
      <c r="M96" s="7">
        <v>18.91</v>
      </c>
      <c r="N96" s="7">
        <v>25</v>
      </c>
      <c r="O96" s="13">
        <v>0</v>
      </c>
      <c r="P96" s="10">
        <v>44.255000000000003</v>
      </c>
      <c r="Q96" s="10">
        <v>10.600000000000001</v>
      </c>
      <c r="R96" s="10">
        <v>6.4977999999999998</v>
      </c>
      <c r="S96" s="10">
        <v>0</v>
      </c>
      <c r="T96" s="10">
        <v>61.352800000000009</v>
      </c>
      <c r="U96" s="12">
        <f t="shared" si="2"/>
        <v>9.2029200000000007</v>
      </c>
      <c r="V96" s="12">
        <f t="shared" si="3"/>
        <v>70.555720000000008</v>
      </c>
      <c r="W96" s="6"/>
      <c r="X96" s="6" t="s">
        <v>22</v>
      </c>
      <c r="Y96" s="6"/>
    </row>
    <row r="97" spans="1:25" x14ac:dyDescent="0.25">
      <c r="A97" s="5">
        <v>44166</v>
      </c>
      <c r="B97" s="6" t="s">
        <v>339</v>
      </c>
      <c r="C97" s="6" t="s">
        <v>340</v>
      </c>
      <c r="D97" s="6" t="s">
        <v>110</v>
      </c>
      <c r="E97" s="6" t="s">
        <v>341</v>
      </c>
      <c r="F97" s="6" t="s">
        <v>35</v>
      </c>
      <c r="G97" s="6" t="s">
        <v>35</v>
      </c>
      <c r="H97" s="6" t="s">
        <v>71</v>
      </c>
      <c r="I97" s="6" t="s">
        <v>149</v>
      </c>
      <c r="J97" s="6" t="s">
        <v>26</v>
      </c>
      <c r="K97" s="7">
        <v>1</v>
      </c>
      <c r="L97" s="7">
        <v>20</v>
      </c>
      <c r="M97" s="7">
        <v>23.31</v>
      </c>
      <c r="N97" s="7">
        <v>24</v>
      </c>
      <c r="O97" s="13">
        <v>0</v>
      </c>
      <c r="P97" s="10">
        <v>46.555200000000006</v>
      </c>
      <c r="Q97" s="10">
        <v>10.600000000000001</v>
      </c>
      <c r="R97" s="10">
        <v>6.8370000000000006</v>
      </c>
      <c r="S97" s="10">
        <v>0</v>
      </c>
      <c r="T97" s="10">
        <v>63.992200000000004</v>
      </c>
      <c r="U97" s="12">
        <f t="shared" si="2"/>
        <v>9.5988299999999995</v>
      </c>
      <c r="V97" s="12">
        <f t="shared" si="3"/>
        <v>73.591030000000003</v>
      </c>
      <c r="W97" s="6"/>
      <c r="X97" s="6" t="s">
        <v>22</v>
      </c>
      <c r="Y97" s="6"/>
    </row>
    <row r="98" spans="1:25" x14ac:dyDescent="0.25">
      <c r="A98" s="5">
        <v>44166</v>
      </c>
      <c r="B98" s="6" t="s">
        <v>342</v>
      </c>
      <c r="C98" s="6" t="s">
        <v>343</v>
      </c>
      <c r="D98" s="6" t="s">
        <v>39</v>
      </c>
      <c r="E98" s="6" t="s">
        <v>344</v>
      </c>
      <c r="F98" s="6" t="s">
        <v>41</v>
      </c>
      <c r="G98" s="6" t="s">
        <v>41</v>
      </c>
      <c r="H98" s="6" t="s">
        <v>35</v>
      </c>
      <c r="I98" s="6" t="s">
        <v>345</v>
      </c>
      <c r="J98" s="6" t="s">
        <v>26</v>
      </c>
      <c r="K98" s="7">
        <v>1</v>
      </c>
      <c r="L98" s="7">
        <v>250</v>
      </c>
      <c r="M98" s="7">
        <v>210</v>
      </c>
      <c r="N98" s="7">
        <v>250</v>
      </c>
      <c r="O98" s="13">
        <v>0</v>
      </c>
      <c r="P98" s="10">
        <v>442.55</v>
      </c>
      <c r="Q98" s="10">
        <v>10.600000000000001</v>
      </c>
      <c r="R98" s="10">
        <v>64.967399999999998</v>
      </c>
      <c r="S98" s="10">
        <v>0</v>
      </c>
      <c r="T98" s="10">
        <v>518.11740000000009</v>
      </c>
      <c r="U98" s="12">
        <f t="shared" si="2"/>
        <v>77.717610000000008</v>
      </c>
      <c r="V98" s="12">
        <f t="shared" si="3"/>
        <v>595.83501000000012</v>
      </c>
      <c r="W98" s="6"/>
      <c r="X98" s="6" t="s">
        <v>22</v>
      </c>
      <c r="Y98" s="6"/>
    </row>
    <row r="99" spans="1:25" x14ac:dyDescent="0.25">
      <c r="A99" s="5">
        <v>44166</v>
      </c>
      <c r="B99" s="6" t="s">
        <v>346</v>
      </c>
      <c r="C99" s="6" t="s">
        <v>347</v>
      </c>
      <c r="D99" s="6" t="s">
        <v>39</v>
      </c>
      <c r="E99" s="6" t="s">
        <v>348</v>
      </c>
      <c r="F99" s="6" t="s">
        <v>41</v>
      </c>
      <c r="G99" s="6" t="s">
        <v>41</v>
      </c>
      <c r="H99" s="6" t="s">
        <v>46</v>
      </c>
      <c r="I99" s="6" t="s">
        <v>183</v>
      </c>
      <c r="J99" s="6" t="s">
        <v>26</v>
      </c>
      <c r="K99" s="7">
        <v>1</v>
      </c>
      <c r="L99" s="7">
        <v>1200</v>
      </c>
      <c r="M99" s="7">
        <v>300</v>
      </c>
      <c r="N99" s="7">
        <v>1200</v>
      </c>
      <c r="O99" s="13">
        <v>0</v>
      </c>
      <c r="P99" s="10">
        <v>2327.7600000000002</v>
      </c>
      <c r="Q99" s="10">
        <v>10.600000000000001</v>
      </c>
      <c r="R99" s="10">
        <v>341.7122</v>
      </c>
      <c r="S99" s="10">
        <v>0</v>
      </c>
      <c r="T99" s="10">
        <v>2680.0722000000001</v>
      </c>
      <c r="U99" s="12">
        <f t="shared" si="2"/>
        <v>402.01083</v>
      </c>
      <c r="V99" s="12">
        <f t="shared" si="3"/>
        <v>3082.0830300000002</v>
      </c>
      <c r="W99" s="6"/>
      <c r="X99" s="6" t="s">
        <v>22</v>
      </c>
      <c r="Y99" s="6"/>
    </row>
    <row r="100" spans="1:25" x14ac:dyDescent="0.25">
      <c r="A100" s="5">
        <v>44166</v>
      </c>
      <c r="B100" s="6" t="s">
        <v>349</v>
      </c>
      <c r="C100" s="6" t="s">
        <v>350</v>
      </c>
      <c r="D100" s="6" t="s">
        <v>351</v>
      </c>
      <c r="E100" s="6" t="s">
        <v>102</v>
      </c>
      <c r="F100" s="6" t="s">
        <v>71</v>
      </c>
      <c r="G100" s="6" t="s">
        <v>352</v>
      </c>
      <c r="H100" s="6" t="s">
        <v>41</v>
      </c>
      <c r="I100" s="6" t="s">
        <v>353</v>
      </c>
      <c r="J100" s="6" t="s">
        <v>26</v>
      </c>
      <c r="K100" s="7">
        <v>1</v>
      </c>
      <c r="L100" s="7">
        <v>135</v>
      </c>
      <c r="M100" s="7">
        <v>90</v>
      </c>
      <c r="N100" s="7">
        <v>135</v>
      </c>
      <c r="O100" s="13">
        <v>0</v>
      </c>
      <c r="P100" s="10">
        <v>393.52500000000003</v>
      </c>
      <c r="Q100" s="10">
        <v>10.600000000000001</v>
      </c>
      <c r="R100" s="10">
        <v>57.77</v>
      </c>
      <c r="S100" s="10">
        <v>0</v>
      </c>
      <c r="T100" s="10">
        <v>461.89500000000004</v>
      </c>
      <c r="U100" s="12">
        <f t="shared" si="2"/>
        <v>69.28425</v>
      </c>
      <c r="V100" s="12">
        <f t="shared" si="3"/>
        <v>531.17925000000002</v>
      </c>
      <c r="W100" s="6"/>
      <c r="X100" s="6" t="s">
        <v>22</v>
      </c>
      <c r="Y100" s="6"/>
    </row>
    <row r="101" spans="1:25" x14ac:dyDescent="0.25">
      <c r="A101" s="5">
        <v>44167</v>
      </c>
      <c r="B101" s="6" t="s">
        <v>354</v>
      </c>
      <c r="C101" s="6" t="s">
        <v>355</v>
      </c>
      <c r="D101" s="6" t="s">
        <v>21</v>
      </c>
      <c r="E101" s="6" t="s">
        <v>39</v>
      </c>
      <c r="F101" s="6" t="s">
        <v>24</v>
      </c>
      <c r="G101" s="6" t="s">
        <v>24</v>
      </c>
      <c r="H101" s="6" t="s">
        <v>41</v>
      </c>
      <c r="I101" s="6" t="s">
        <v>99</v>
      </c>
      <c r="J101" s="6" t="s">
        <v>241</v>
      </c>
      <c r="K101" s="7">
        <v>10</v>
      </c>
      <c r="L101" s="7">
        <v>12000</v>
      </c>
      <c r="M101" s="7">
        <v>11280000</v>
      </c>
      <c r="N101" s="7">
        <v>12000</v>
      </c>
      <c r="O101" s="13">
        <v>0</v>
      </c>
      <c r="P101" s="10">
        <v>13965.5</v>
      </c>
      <c r="Q101" s="10">
        <v>0</v>
      </c>
      <c r="R101" s="10">
        <v>0</v>
      </c>
      <c r="S101" s="10">
        <v>0</v>
      </c>
      <c r="T101" s="10">
        <v>13965.5</v>
      </c>
      <c r="U101" s="12">
        <f t="shared" si="2"/>
        <v>2094.8249999999998</v>
      </c>
      <c r="V101" s="12">
        <f t="shared" si="3"/>
        <v>16060.325000000001</v>
      </c>
      <c r="W101" s="6"/>
      <c r="X101" s="6" t="s">
        <v>22</v>
      </c>
      <c r="Y101" s="6"/>
    </row>
    <row r="102" spans="1:25" x14ac:dyDescent="0.25">
      <c r="A102" s="5">
        <v>44167</v>
      </c>
      <c r="B102" s="6" t="s">
        <v>356</v>
      </c>
      <c r="C102" s="6" t="s">
        <v>357</v>
      </c>
      <c r="D102" s="6" t="s">
        <v>21</v>
      </c>
      <c r="E102" s="6" t="s">
        <v>358</v>
      </c>
      <c r="F102" s="6" t="s">
        <v>24</v>
      </c>
      <c r="G102" s="6" t="s">
        <v>24</v>
      </c>
      <c r="H102" s="6" t="s">
        <v>24</v>
      </c>
      <c r="I102" s="6" t="s">
        <v>359</v>
      </c>
      <c r="J102" s="6" t="s">
        <v>26</v>
      </c>
      <c r="K102" s="7">
        <v>1</v>
      </c>
      <c r="L102" s="7">
        <v>1000</v>
      </c>
      <c r="M102" s="7">
        <v>330</v>
      </c>
      <c r="N102" s="7">
        <v>1000</v>
      </c>
      <c r="O102" s="13">
        <v>0</v>
      </c>
      <c r="P102" s="10">
        <v>402.8</v>
      </c>
      <c r="Q102" s="10">
        <v>10.600000000000001</v>
      </c>
      <c r="R102" s="10">
        <v>340.00560000000002</v>
      </c>
      <c r="S102" s="10">
        <v>1793.626</v>
      </c>
      <c r="T102" s="10">
        <v>2547.0316000000003</v>
      </c>
      <c r="U102" s="12">
        <f t="shared" si="2"/>
        <v>382.05474000000004</v>
      </c>
      <c r="V102" s="12">
        <f t="shared" si="3"/>
        <v>2929.0863400000003</v>
      </c>
      <c r="W102" s="6"/>
      <c r="X102" s="6" t="s">
        <v>22</v>
      </c>
      <c r="Y102" s="6"/>
    </row>
    <row r="103" spans="1:25" x14ac:dyDescent="0.25">
      <c r="A103" s="5">
        <v>44167</v>
      </c>
      <c r="B103" s="6" t="s">
        <v>360</v>
      </c>
      <c r="C103" s="6" t="s">
        <v>361</v>
      </c>
      <c r="D103" s="6" t="s">
        <v>21</v>
      </c>
      <c r="E103" s="6" t="s">
        <v>362</v>
      </c>
      <c r="F103" s="6" t="s">
        <v>24</v>
      </c>
      <c r="G103" s="6" t="s">
        <v>24</v>
      </c>
      <c r="H103" s="6" t="s">
        <v>24</v>
      </c>
      <c r="I103" s="6" t="s">
        <v>359</v>
      </c>
      <c r="J103" s="6" t="s">
        <v>26</v>
      </c>
      <c r="K103" s="7">
        <v>1</v>
      </c>
      <c r="L103" s="7">
        <v>75</v>
      </c>
      <c r="M103" s="7">
        <v>150</v>
      </c>
      <c r="N103" s="7">
        <v>150</v>
      </c>
      <c r="O103" s="13">
        <v>0</v>
      </c>
      <c r="P103" s="10">
        <v>60.42</v>
      </c>
      <c r="Q103" s="10">
        <v>10.600000000000001</v>
      </c>
      <c r="R103" s="10">
        <v>65.242999999999995</v>
      </c>
      <c r="S103" s="10">
        <v>361.03600000000006</v>
      </c>
      <c r="T103" s="10">
        <v>497.29899999999998</v>
      </c>
      <c r="U103" s="12">
        <f t="shared" si="2"/>
        <v>74.594849999999994</v>
      </c>
      <c r="V103" s="12">
        <f t="shared" si="3"/>
        <v>571.89384999999993</v>
      </c>
      <c r="W103" s="6"/>
      <c r="X103" s="6" t="s">
        <v>22</v>
      </c>
      <c r="Y103" s="6"/>
    </row>
    <row r="104" spans="1:25" x14ac:dyDescent="0.25">
      <c r="A104" s="5">
        <v>44167</v>
      </c>
      <c r="B104" s="6" t="s">
        <v>363</v>
      </c>
      <c r="C104" s="6" t="s">
        <v>364</v>
      </c>
      <c r="D104" s="6" t="s">
        <v>21</v>
      </c>
      <c r="E104" s="6" t="s">
        <v>365</v>
      </c>
      <c r="F104" s="6" t="s">
        <v>24</v>
      </c>
      <c r="G104" s="6" t="s">
        <v>24</v>
      </c>
      <c r="H104" s="6" t="s">
        <v>24</v>
      </c>
      <c r="I104" s="6" t="s">
        <v>42</v>
      </c>
      <c r="J104" s="6" t="s">
        <v>26</v>
      </c>
      <c r="K104" s="7">
        <v>1</v>
      </c>
      <c r="L104" s="7">
        <v>20</v>
      </c>
      <c r="M104" s="7">
        <v>54</v>
      </c>
      <c r="N104" s="7">
        <v>54</v>
      </c>
      <c r="O104" s="13">
        <v>0</v>
      </c>
      <c r="P104" s="10">
        <v>44.170200000000001</v>
      </c>
      <c r="Q104" s="10">
        <v>10.600000000000001</v>
      </c>
      <c r="R104" s="10">
        <v>6.8370000000000006</v>
      </c>
      <c r="S104" s="10">
        <v>0</v>
      </c>
      <c r="T104" s="10">
        <v>61.607199999999999</v>
      </c>
      <c r="U104" s="12">
        <f t="shared" si="2"/>
        <v>9.2410800000000002</v>
      </c>
      <c r="V104" s="12">
        <f t="shared" si="3"/>
        <v>70.848280000000003</v>
      </c>
      <c r="W104" s="6"/>
      <c r="X104" s="6" t="s">
        <v>22</v>
      </c>
      <c r="Y104" s="6"/>
    </row>
    <row r="105" spans="1:25" x14ac:dyDescent="0.25">
      <c r="A105" s="5">
        <v>44167</v>
      </c>
      <c r="B105" s="6" t="s">
        <v>366</v>
      </c>
      <c r="C105" s="6" t="s">
        <v>367</v>
      </c>
      <c r="D105" s="6" t="s">
        <v>368</v>
      </c>
      <c r="E105" s="6" t="s">
        <v>21</v>
      </c>
      <c r="F105" s="6" t="s">
        <v>24</v>
      </c>
      <c r="G105" s="6" t="s">
        <v>24</v>
      </c>
      <c r="H105" s="6" t="s">
        <v>24</v>
      </c>
      <c r="I105" s="6" t="s">
        <v>216</v>
      </c>
      <c r="J105" s="6" t="s">
        <v>26</v>
      </c>
      <c r="K105" s="7">
        <v>3</v>
      </c>
      <c r="L105" s="7">
        <v>2975</v>
      </c>
      <c r="M105" s="7">
        <v>1170</v>
      </c>
      <c r="N105" s="7">
        <v>2975</v>
      </c>
      <c r="O105" s="13">
        <v>0</v>
      </c>
      <c r="P105" s="10">
        <v>1198.3300000000002</v>
      </c>
      <c r="Q105" s="10">
        <v>10.600000000000001</v>
      </c>
      <c r="R105" s="10">
        <v>185.5</v>
      </c>
      <c r="S105" s="10">
        <v>0</v>
      </c>
      <c r="T105" s="10">
        <v>1394.43</v>
      </c>
      <c r="U105" s="12">
        <f t="shared" si="2"/>
        <v>209.1645</v>
      </c>
      <c r="V105" s="12">
        <f t="shared" si="3"/>
        <v>1603.5945000000002</v>
      </c>
      <c r="W105" s="6"/>
      <c r="X105" s="6" t="s">
        <v>22</v>
      </c>
      <c r="Y105" s="6"/>
    </row>
    <row r="106" spans="1:25" x14ac:dyDescent="0.25">
      <c r="A106" s="5">
        <v>44167</v>
      </c>
      <c r="B106" s="6" t="s">
        <v>369</v>
      </c>
      <c r="C106" s="6" t="s">
        <v>370</v>
      </c>
      <c r="D106" s="6" t="s">
        <v>110</v>
      </c>
      <c r="E106" s="6" t="s">
        <v>58</v>
      </c>
      <c r="F106" s="6" t="s">
        <v>35</v>
      </c>
      <c r="G106" s="6" t="s">
        <v>35</v>
      </c>
      <c r="H106" s="6" t="s">
        <v>41</v>
      </c>
      <c r="I106" s="6" t="s">
        <v>59</v>
      </c>
      <c r="J106" s="6" t="s">
        <v>26</v>
      </c>
      <c r="K106" s="7">
        <v>1</v>
      </c>
      <c r="L106" s="7">
        <v>10</v>
      </c>
      <c r="M106" s="7">
        <v>10.23</v>
      </c>
      <c r="N106" s="7">
        <v>11</v>
      </c>
      <c r="O106" s="13">
        <v>0</v>
      </c>
      <c r="P106" s="10">
        <v>44.170200000000001</v>
      </c>
      <c r="Q106" s="10">
        <v>10.600000000000001</v>
      </c>
      <c r="R106" s="10">
        <v>6.8370000000000006</v>
      </c>
      <c r="S106" s="10">
        <v>0</v>
      </c>
      <c r="T106" s="10">
        <v>61.607199999999999</v>
      </c>
      <c r="U106" s="12">
        <f t="shared" si="2"/>
        <v>9.2410800000000002</v>
      </c>
      <c r="V106" s="12">
        <f t="shared" si="3"/>
        <v>70.848280000000003</v>
      </c>
      <c r="W106" s="6"/>
      <c r="X106" s="6" t="s">
        <v>22</v>
      </c>
      <c r="Y106" s="6"/>
    </row>
    <row r="107" spans="1:25" x14ac:dyDescent="0.25">
      <c r="A107" s="5">
        <v>44167</v>
      </c>
      <c r="B107" s="6" t="s">
        <v>371</v>
      </c>
      <c r="C107" s="6" t="s">
        <v>372</v>
      </c>
      <c r="D107" s="6" t="s">
        <v>110</v>
      </c>
      <c r="E107" s="6" t="s">
        <v>50</v>
      </c>
      <c r="F107" s="6" t="s">
        <v>35</v>
      </c>
      <c r="G107" s="6" t="s">
        <v>35</v>
      </c>
      <c r="H107" s="6" t="s">
        <v>24</v>
      </c>
      <c r="I107" s="6" t="s">
        <v>51</v>
      </c>
      <c r="J107" s="6" t="s">
        <v>259</v>
      </c>
      <c r="K107" s="7">
        <v>21</v>
      </c>
      <c r="L107" s="7">
        <v>10000</v>
      </c>
      <c r="M107" s="7">
        <v>7380</v>
      </c>
      <c r="N107" s="7">
        <v>10000</v>
      </c>
      <c r="O107" s="13">
        <v>0</v>
      </c>
      <c r="P107" s="10">
        <v>5035</v>
      </c>
      <c r="Q107" s="10">
        <v>10.600000000000001</v>
      </c>
      <c r="R107" s="10">
        <v>0</v>
      </c>
      <c r="S107" s="10">
        <v>0</v>
      </c>
      <c r="T107" s="10">
        <v>5045.6000000000004</v>
      </c>
      <c r="U107" s="12">
        <f t="shared" si="2"/>
        <v>756.84</v>
      </c>
      <c r="V107" s="12">
        <f t="shared" si="3"/>
        <v>5802.4400000000005</v>
      </c>
      <c r="W107" s="6"/>
      <c r="X107" s="6" t="s">
        <v>22</v>
      </c>
      <c r="Y107" s="6"/>
    </row>
    <row r="108" spans="1:25" x14ac:dyDescent="0.25">
      <c r="A108" s="5">
        <v>44167</v>
      </c>
      <c r="B108" s="6" t="s">
        <v>373</v>
      </c>
      <c r="C108" s="6" t="s">
        <v>374</v>
      </c>
      <c r="D108" s="6" t="s">
        <v>110</v>
      </c>
      <c r="E108" s="6" t="s">
        <v>173</v>
      </c>
      <c r="F108" s="6" t="s">
        <v>35</v>
      </c>
      <c r="G108" s="6" t="s">
        <v>35</v>
      </c>
      <c r="H108" s="6" t="s">
        <v>24</v>
      </c>
      <c r="I108" s="6" t="s">
        <v>36</v>
      </c>
      <c r="J108" s="6" t="s">
        <v>26</v>
      </c>
      <c r="K108" s="7">
        <v>1</v>
      </c>
      <c r="L108" s="7">
        <v>14</v>
      </c>
      <c r="M108" s="7">
        <v>22.08</v>
      </c>
      <c r="N108" s="7">
        <v>23</v>
      </c>
      <c r="O108" s="13">
        <v>0</v>
      </c>
      <c r="P108" s="10">
        <v>44.170200000000001</v>
      </c>
      <c r="Q108" s="10">
        <v>10.600000000000001</v>
      </c>
      <c r="R108" s="10">
        <v>6.8370000000000006</v>
      </c>
      <c r="S108" s="10">
        <v>0</v>
      </c>
      <c r="T108" s="10">
        <v>61.607199999999999</v>
      </c>
      <c r="U108" s="12">
        <f t="shared" si="2"/>
        <v>9.2410800000000002</v>
      </c>
      <c r="V108" s="12">
        <f t="shared" si="3"/>
        <v>70.848280000000003</v>
      </c>
      <c r="W108" s="6"/>
      <c r="X108" s="6" t="s">
        <v>22</v>
      </c>
      <c r="Y108" s="6"/>
    </row>
    <row r="109" spans="1:25" x14ac:dyDescent="0.25">
      <c r="A109" s="5">
        <v>44167</v>
      </c>
      <c r="B109" s="6" t="s">
        <v>375</v>
      </c>
      <c r="C109" s="6" t="s">
        <v>376</v>
      </c>
      <c r="D109" s="6" t="s">
        <v>110</v>
      </c>
      <c r="E109" s="6" t="s">
        <v>152</v>
      </c>
      <c r="F109" s="6" t="s">
        <v>35</v>
      </c>
      <c r="G109" s="6" t="s">
        <v>35</v>
      </c>
      <c r="H109" s="6" t="s">
        <v>71</v>
      </c>
      <c r="I109" s="6" t="s">
        <v>153</v>
      </c>
      <c r="J109" s="6" t="s">
        <v>26</v>
      </c>
      <c r="K109" s="7">
        <v>2</v>
      </c>
      <c r="L109" s="7">
        <v>890</v>
      </c>
      <c r="M109" s="7">
        <v>375</v>
      </c>
      <c r="N109" s="7">
        <v>890</v>
      </c>
      <c r="O109" s="13">
        <v>0</v>
      </c>
      <c r="P109" s="10">
        <v>1726.422</v>
      </c>
      <c r="Q109" s="10">
        <v>10.600000000000001</v>
      </c>
      <c r="R109" s="10">
        <v>267.24720000000002</v>
      </c>
      <c r="S109" s="10">
        <v>0</v>
      </c>
      <c r="T109" s="10">
        <v>2004.2692</v>
      </c>
      <c r="U109" s="12">
        <f t="shared" si="2"/>
        <v>300.64037999999999</v>
      </c>
      <c r="V109" s="12">
        <f t="shared" si="3"/>
        <v>2304.90958</v>
      </c>
      <c r="W109" s="6"/>
      <c r="X109" s="6" t="s">
        <v>22</v>
      </c>
      <c r="Y109" s="6"/>
    </row>
    <row r="110" spans="1:25" x14ac:dyDescent="0.25">
      <c r="A110" s="5">
        <v>44167</v>
      </c>
      <c r="B110" s="6" t="s">
        <v>377</v>
      </c>
      <c r="C110" s="6" t="s">
        <v>378</v>
      </c>
      <c r="D110" s="6" t="s">
        <v>110</v>
      </c>
      <c r="E110" s="6" t="s">
        <v>379</v>
      </c>
      <c r="F110" s="6" t="s">
        <v>35</v>
      </c>
      <c r="G110" s="6" t="s">
        <v>35</v>
      </c>
      <c r="H110" s="6" t="s">
        <v>24</v>
      </c>
      <c r="I110" s="6" t="s">
        <v>42</v>
      </c>
      <c r="J110" s="6" t="s">
        <v>26</v>
      </c>
      <c r="K110" s="7">
        <v>4</v>
      </c>
      <c r="L110" s="7">
        <v>74</v>
      </c>
      <c r="M110" s="7">
        <v>88.32</v>
      </c>
      <c r="N110" s="7">
        <v>89</v>
      </c>
      <c r="O110" s="13">
        <v>0</v>
      </c>
      <c r="P110" s="10">
        <v>117.92500000000001</v>
      </c>
      <c r="Q110" s="10">
        <v>10.600000000000001</v>
      </c>
      <c r="R110" s="10">
        <v>18.2532</v>
      </c>
      <c r="S110" s="10">
        <v>0</v>
      </c>
      <c r="T110" s="10">
        <v>146.7782</v>
      </c>
      <c r="U110" s="12">
        <f t="shared" si="2"/>
        <v>22.016729999999999</v>
      </c>
      <c r="V110" s="12">
        <f t="shared" si="3"/>
        <v>168.79492999999999</v>
      </c>
      <c r="W110" s="6"/>
      <c r="X110" s="6" t="s">
        <v>22</v>
      </c>
      <c r="Y110" s="6"/>
    </row>
    <row r="111" spans="1:25" x14ac:dyDescent="0.25">
      <c r="A111" s="5">
        <v>44167</v>
      </c>
      <c r="B111" s="6" t="s">
        <v>380</v>
      </c>
      <c r="C111" s="6" t="s">
        <v>381</v>
      </c>
      <c r="D111" s="6" t="s">
        <v>110</v>
      </c>
      <c r="E111" s="6" t="s">
        <v>338</v>
      </c>
      <c r="F111" s="6" t="s">
        <v>35</v>
      </c>
      <c r="G111" s="6" t="s">
        <v>35</v>
      </c>
      <c r="H111" s="6" t="s">
        <v>41</v>
      </c>
      <c r="I111" s="6" t="s">
        <v>140</v>
      </c>
      <c r="J111" s="6" t="s">
        <v>26</v>
      </c>
      <c r="K111" s="7">
        <v>1</v>
      </c>
      <c r="L111" s="7">
        <v>350</v>
      </c>
      <c r="M111" s="7">
        <v>329.4</v>
      </c>
      <c r="N111" s="7">
        <v>350</v>
      </c>
      <c r="O111" s="13">
        <v>0</v>
      </c>
      <c r="P111" s="10">
        <v>619.57000000000005</v>
      </c>
      <c r="Q111" s="10">
        <v>10.600000000000001</v>
      </c>
      <c r="R111" s="10">
        <v>95.908800000000014</v>
      </c>
      <c r="S111" s="10">
        <v>0</v>
      </c>
      <c r="T111" s="10">
        <v>726.0788</v>
      </c>
      <c r="U111" s="12">
        <f t="shared" si="2"/>
        <v>108.91181999999999</v>
      </c>
      <c r="V111" s="12">
        <f t="shared" si="3"/>
        <v>834.99062000000004</v>
      </c>
      <c r="W111" s="6"/>
      <c r="X111" s="6" t="s">
        <v>22</v>
      </c>
      <c r="Y111" s="6"/>
    </row>
    <row r="112" spans="1:25" x14ac:dyDescent="0.25">
      <c r="A112" s="5">
        <v>44167</v>
      </c>
      <c r="B112" s="6" t="s">
        <v>382</v>
      </c>
      <c r="C112" s="6" t="s">
        <v>383</v>
      </c>
      <c r="D112" s="6" t="s">
        <v>39</v>
      </c>
      <c r="E112" s="6" t="s">
        <v>384</v>
      </c>
      <c r="F112" s="6" t="s">
        <v>41</v>
      </c>
      <c r="G112" s="6" t="s">
        <v>41</v>
      </c>
      <c r="H112" s="6" t="s">
        <v>46</v>
      </c>
      <c r="I112" s="6" t="s">
        <v>183</v>
      </c>
      <c r="J112" s="6" t="s">
        <v>26</v>
      </c>
      <c r="K112" s="7">
        <v>4</v>
      </c>
      <c r="L112" s="7">
        <v>2000</v>
      </c>
      <c r="M112" s="7">
        <v>1344</v>
      </c>
      <c r="N112" s="7">
        <v>2000</v>
      </c>
      <c r="O112" s="13">
        <v>0</v>
      </c>
      <c r="P112" s="10">
        <v>3879.6000000000004</v>
      </c>
      <c r="Q112" s="10">
        <v>10.600000000000001</v>
      </c>
      <c r="R112" s="10">
        <v>600.56420000000003</v>
      </c>
      <c r="S112" s="10">
        <v>0</v>
      </c>
      <c r="T112" s="10">
        <v>4490.7641999999996</v>
      </c>
      <c r="U112" s="12">
        <f t="shared" si="2"/>
        <v>673.61462999999992</v>
      </c>
      <c r="V112" s="12">
        <f t="shared" si="3"/>
        <v>5164.3788299999997</v>
      </c>
      <c r="W112" s="6"/>
      <c r="X112" s="6" t="s">
        <v>22</v>
      </c>
      <c r="Y112" s="6"/>
    </row>
    <row r="113" spans="1:25" x14ac:dyDescent="0.25">
      <c r="A113" s="5">
        <v>44167</v>
      </c>
      <c r="B113" s="6" t="s">
        <v>385</v>
      </c>
      <c r="C113" s="6" t="s">
        <v>386</v>
      </c>
      <c r="D113" s="6" t="s">
        <v>39</v>
      </c>
      <c r="E113" s="6" t="s">
        <v>118</v>
      </c>
      <c r="F113" s="6" t="s">
        <v>41</v>
      </c>
      <c r="G113" s="6" t="s">
        <v>41</v>
      </c>
      <c r="H113" s="6" t="s">
        <v>46</v>
      </c>
      <c r="I113" s="6" t="s">
        <v>119</v>
      </c>
      <c r="J113" s="6" t="s">
        <v>26</v>
      </c>
      <c r="K113" s="7">
        <v>1</v>
      </c>
      <c r="L113" s="7">
        <v>200</v>
      </c>
      <c r="M113" s="7">
        <v>231</v>
      </c>
      <c r="N113" s="7">
        <v>231</v>
      </c>
      <c r="O113" s="13">
        <v>0</v>
      </c>
      <c r="P113" s="10">
        <v>448.09380000000004</v>
      </c>
      <c r="Q113" s="10">
        <v>10.600000000000001</v>
      </c>
      <c r="R113" s="10">
        <v>146.386</v>
      </c>
      <c r="S113" s="10">
        <v>497.55340000000001</v>
      </c>
      <c r="T113" s="10">
        <v>1102.6332</v>
      </c>
      <c r="U113" s="12">
        <f t="shared" si="2"/>
        <v>165.39498</v>
      </c>
      <c r="V113" s="12">
        <f t="shared" si="3"/>
        <v>1268.02818</v>
      </c>
      <c r="W113" s="6"/>
      <c r="X113" s="6" t="s">
        <v>22</v>
      </c>
      <c r="Y113" s="6"/>
    </row>
    <row r="114" spans="1:25" x14ac:dyDescent="0.25">
      <c r="A114" s="5">
        <v>44167</v>
      </c>
      <c r="B114" s="6" t="s">
        <v>387</v>
      </c>
      <c r="C114" s="6" t="s">
        <v>388</v>
      </c>
      <c r="D114" s="6" t="s">
        <v>389</v>
      </c>
      <c r="E114" s="6" t="s">
        <v>390</v>
      </c>
      <c r="F114" s="6" t="s">
        <v>35</v>
      </c>
      <c r="G114" s="6" t="s">
        <v>24</v>
      </c>
      <c r="H114" s="6" t="s">
        <v>24</v>
      </c>
      <c r="I114" s="6" t="s">
        <v>324</v>
      </c>
      <c r="J114" s="6" t="s">
        <v>26</v>
      </c>
      <c r="K114" s="7">
        <v>3</v>
      </c>
      <c r="L114" s="7">
        <v>1500</v>
      </c>
      <c r="M114" s="7">
        <v>612</v>
      </c>
      <c r="N114" s="7">
        <v>1500</v>
      </c>
      <c r="O114" s="13">
        <v>0</v>
      </c>
      <c r="P114" s="10">
        <v>604.20000000000005</v>
      </c>
      <c r="Q114" s="10">
        <v>10.600000000000001</v>
      </c>
      <c r="R114" s="10">
        <v>643.53660000000002</v>
      </c>
      <c r="S114" s="10">
        <v>3553.0140000000001</v>
      </c>
      <c r="T114" s="10">
        <v>4811.3506000000007</v>
      </c>
      <c r="U114" s="12">
        <f t="shared" si="2"/>
        <v>721.7025900000001</v>
      </c>
      <c r="V114" s="12">
        <f t="shared" si="3"/>
        <v>5533.0531900000005</v>
      </c>
      <c r="W114" s="6"/>
      <c r="X114" s="6" t="s">
        <v>22</v>
      </c>
      <c r="Y114" s="6"/>
    </row>
    <row r="115" spans="1:25" x14ac:dyDescent="0.25">
      <c r="A115" s="5">
        <v>44167</v>
      </c>
      <c r="B115" s="6" t="s">
        <v>391</v>
      </c>
      <c r="C115" s="6" t="s">
        <v>392</v>
      </c>
      <c r="D115" s="6" t="s">
        <v>50</v>
      </c>
      <c r="E115" s="6" t="s">
        <v>393</v>
      </c>
      <c r="F115" s="6" t="s">
        <v>24</v>
      </c>
      <c r="G115" s="6" t="s">
        <v>24</v>
      </c>
      <c r="H115" s="6" t="s">
        <v>41</v>
      </c>
      <c r="I115" s="6" t="s">
        <v>187</v>
      </c>
      <c r="J115" s="6" t="s">
        <v>26</v>
      </c>
      <c r="K115" s="7">
        <v>1</v>
      </c>
      <c r="L115" s="7">
        <v>792</v>
      </c>
      <c r="M115" s="7">
        <v>345</v>
      </c>
      <c r="N115" s="7">
        <v>792</v>
      </c>
      <c r="O115" s="13">
        <v>0</v>
      </c>
      <c r="P115" s="10">
        <v>21200</v>
      </c>
      <c r="Q115" s="10">
        <v>0</v>
      </c>
      <c r="R115" s="10">
        <v>0</v>
      </c>
      <c r="S115" s="10">
        <v>0</v>
      </c>
      <c r="T115" s="10">
        <v>21200</v>
      </c>
      <c r="U115" s="12">
        <f t="shared" si="2"/>
        <v>3180</v>
      </c>
      <c r="V115" s="12">
        <f t="shared" si="3"/>
        <v>24380</v>
      </c>
      <c r="W115" s="6"/>
      <c r="X115" s="6" t="s">
        <v>22</v>
      </c>
      <c r="Y115" s="6"/>
    </row>
    <row r="116" spans="1:25" x14ac:dyDescent="0.25">
      <c r="A116" s="5">
        <v>44167</v>
      </c>
      <c r="B116" s="6" t="s">
        <v>394</v>
      </c>
      <c r="C116" s="6" t="s">
        <v>395</v>
      </c>
      <c r="D116" s="6" t="s">
        <v>92</v>
      </c>
      <c r="E116" s="6" t="s">
        <v>267</v>
      </c>
      <c r="F116" s="6" t="s">
        <v>35</v>
      </c>
      <c r="G116" s="6" t="s">
        <v>35</v>
      </c>
      <c r="H116" s="6" t="s">
        <v>35</v>
      </c>
      <c r="I116" s="6" t="s">
        <v>268</v>
      </c>
      <c r="J116" s="6" t="s">
        <v>26</v>
      </c>
      <c r="K116" s="7">
        <v>3</v>
      </c>
      <c r="L116" s="7">
        <v>340</v>
      </c>
      <c r="M116" s="7">
        <v>341.31</v>
      </c>
      <c r="N116" s="7">
        <v>342</v>
      </c>
      <c r="O116" s="13">
        <v>0</v>
      </c>
      <c r="P116" s="10">
        <v>137.75760000000002</v>
      </c>
      <c r="Q116" s="10">
        <v>10.600000000000001</v>
      </c>
      <c r="R116" s="10">
        <v>21.327200000000001</v>
      </c>
      <c r="S116" s="10">
        <v>0</v>
      </c>
      <c r="T116" s="10">
        <v>169.68480000000002</v>
      </c>
      <c r="U116" s="12">
        <f t="shared" si="2"/>
        <v>25.452720000000003</v>
      </c>
      <c r="V116" s="12">
        <f t="shared" si="3"/>
        <v>195.13752000000002</v>
      </c>
      <c r="W116" s="6"/>
      <c r="X116" s="6" t="s">
        <v>22</v>
      </c>
      <c r="Y116" s="6"/>
    </row>
    <row r="117" spans="1:25" x14ac:dyDescent="0.25">
      <c r="A117" s="5">
        <v>44168</v>
      </c>
      <c r="B117" s="6" t="s">
        <v>396</v>
      </c>
      <c r="C117" s="6" t="s">
        <v>397</v>
      </c>
      <c r="D117" s="6" t="s">
        <v>398</v>
      </c>
      <c r="E117" s="6" t="s">
        <v>399</v>
      </c>
      <c r="F117" s="6" t="s">
        <v>35</v>
      </c>
      <c r="G117" s="6" t="s">
        <v>35</v>
      </c>
      <c r="H117" s="6" t="s">
        <v>35</v>
      </c>
      <c r="I117" s="6" t="s">
        <v>400</v>
      </c>
      <c r="J117" s="6" t="s">
        <v>26</v>
      </c>
      <c r="K117" s="7">
        <v>4</v>
      </c>
      <c r="L117" s="7">
        <v>100</v>
      </c>
      <c r="M117" s="7">
        <v>23.8</v>
      </c>
      <c r="N117" s="7">
        <v>100</v>
      </c>
      <c r="O117" s="13">
        <v>0</v>
      </c>
      <c r="P117" s="10">
        <v>44.170200000000001</v>
      </c>
      <c r="Q117" s="10">
        <v>10.600000000000001</v>
      </c>
      <c r="R117" s="10">
        <v>49.682200000000002</v>
      </c>
      <c r="S117" s="10">
        <v>276.76600000000002</v>
      </c>
      <c r="T117" s="10">
        <v>381.21840000000003</v>
      </c>
      <c r="U117" s="12">
        <f t="shared" si="2"/>
        <v>57.182760000000002</v>
      </c>
      <c r="V117" s="12">
        <f t="shared" si="3"/>
        <v>438.40116</v>
      </c>
      <c r="W117" s="6"/>
      <c r="X117" s="6" t="s">
        <v>22</v>
      </c>
      <c r="Y117" s="6"/>
    </row>
    <row r="118" spans="1:25" x14ac:dyDescent="0.25">
      <c r="A118" s="5">
        <v>44168</v>
      </c>
      <c r="B118" s="6" t="s">
        <v>401</v>
      </c>
      <c r="C118" s="6" t="s">
        <v>402</v>
      </c>
      <c r="D118" s="6" t="s">
        <v>21</v>
      </c>
      <c r="E118" s="6" t="s">
        <v>40</v>
      </c>
      <c r="F118" s="6" t="s">
        <v>24</v>
      </c>
      <c r="G118" s="6" t="s">
        <v>24</v>
      </c>
      <c r="H118" s="6" t="s">
        <v>24</v>
      </c>
      <c r="I118" s="6" t="s">
        <v>42</v>
      </c>
      <c r="J118" s="6" t="s">
        <v>26</v>
      </c>
      <c r="K118" s="7">
        <v>1</v>
      </c>
      <c r="L118" s="7">
        <v>50</v>
      </c>
      <c r="M118" s="7">
        <v>246</v>
      </c>
      <c r="N118" s="7">
        <v>462</v>
      </c>
      <c r="O118" s="13">
        <v>0</v>
      </c>
      <c r="P118" s="10">
        <v>186.09360000000001</v>
      </c>
      <c r="Q118" s="10">
        <v>10.600000000000001</v>
      </c>
      <c r="R118" s="10">
        <v>28.8108</v>
      </c>
      <c r="S118" s="10">
        <v>0</v>
      </c>
      <c r="T118" s="10">
        <v>225.50440000000003</v>
      </c>
      <c r="U118" s="12">
        <f t="shared" si="2"/>
        <v>33.825660000000006</v>
      </c>
      <c r="V118" s="12">
        <f t="shared" si="3"/>
        <v>259.33006000000006</v>
      </c>
      <c r="W118" s="6"/>
      <c r="X118" s="6" t="s">
        <v>22</v>
      </c>
      <c r="Y118" s="6"/>
    </row>
    <row r="119" spans="1:25" x14ac:dyDescent="0.25">
      <c r="A119" s="5">
        <v>44168</v>
      </c>
      <c r="B119" s="6" t="s">
        <v>403</v>
      </c>
      <c r="C119" s="6" t="s">
        <v>404</v>
      </c>
      <c r="D119" s="6" t="s">
        <v>21</v>
      </c>
      <c r="E119" s="6" t="s">
        <v>29</v>
      </c>
      <c r="F119" s="6" t="s">
        <v>41</v>
      </c>
      <c r="G119" s="6" t="s">
        <v>24</v>
      </c>
      <c r="H119" s="6" t="s">
        <v>24</v>
      </c>
      <c r="I119" s="6" t="s">
        <v>30</v>
      </c>
      <c r="J119" s="6" t="s">
        <v>26</v>
      </c>
      <c r="K119" s="7">
        <v>1</v>
      </c>
      <c r="L119" s="7">
        <v>200</v>
      </c>
      <c r="M119" s="7">
        <v>210</v>
      </c>
      <c r="N119" s="7">
        <v>210</v>
      </c>
      <c r="O119" s="13">
        <v>0</v>
      </c>
      <c r="P119" s="10">
        <v>84.588000000000008</v>
      </c>
      <c r="Q119" s="10">
        <v>10.600000000000001</v>
      </c>
      <c r="R119" s="10">
        <v>84.640999999999991</v>
      </c>
      <c r="S119" s="10">
        <v>462.16</v>
      </c>
      <c r="T119" s="10">
        <v>641.98900000000003</v>
      </c>
      <c r="U119" s="12">
        <f t="shared" si="2"/>
        <v>96.298349999999999</v>
      </c>
      <c r="V119" s="12">
        <f t="shared" si="3"/>
        <v>738.28735000000006</v>
      </c>
      <c r="W119" s="6"/>
      <c r="X119" s="6" t="s">
        <v>22</v>
      </c>
      <c r="Y119" s="6"/>
    </row>
    <row r="120" spans="1:25" x14ac:dyDescent="0.25">
      <c r="A120" s="5">
        <v>44168</v>
      </c>
      <c r="B120" s="6" t="s">
        <v>405</v>
      </c>
      <c r="C120" s="6" t="s">
        <v>406</v>
      </c>
      <c r="D120" s="6" t="s">
        <v>21</v>
      </c>
      <c r="E120" s="6" t="s">
        <v>407</v>
      </c>
      <c r="F120" s="6" t="s">
        <v>41</v>
      </c>
      <c r="G120" s="6" t="s">
        <v>24</v>
      </c>
      <c r="H120" s="6" t="s">
        <v>24</v>
      </c>
      <c r="I120" s="6" t="s">
        <v>408</v>
      </c>
      <c r="J120" s="6" t="s">
        <v>26</v>
      </c>
      <c r="K120" s="7">
        <v>2</v>
      </c>
      <c r="L120" s="7">
        <v>1000</v>
      </c>
      <c r="M120" s="7">
        <v>522</v>
      </c>
      <c r="N120" s="7">
        <v>1000</v>
      </c>
      <c r="O120" s="13">
        <v>0</v>
      </c>
      <c r="P120" s="10">
        <v>402.8</v>
      </c>
      <c r="Q120" s="10">
        <v>10.600000000000001</v>
      </c>
      <c r="R120" s="10">
        <v>62.349200000000003</v>
      </c>
      <c r="S120" s="10">
        <v>0</v>
      </c>
      <c r="T120" s="10">
        <v>475.74920000000003</v>
      </c>
      <c r="U120" s="12">
        <f t="shared" si="2"/>
        <v>71.362380000000002</v>
      </c>
      <c r="V120" s="12">
        <f t="shared" si="3"/>
        <v>547.11158</v>
      </c>
      <c r="W120" s="6"/>
      <c r="X120" s="6" t="s">
        <v>22</v>
      </c>
      <c r="Y120" s="6"/>
    </row>
    <row r="121" spans="1:25" x14ac:dyDescent="0.25">
      <c r="A121" s="5">
        <v>44168</v>
      </c>
      <c r="B121" s="6" t="s">
        <v>409</v>
      </c>
      <c r="C121" s="6" t="s">
        <v>410</v>
      </c>
      <c r="D121" s="6" t="s">
        <v>21</v>
      </c>
      <c r="E121" s="6" t="s">
        <v>40</v>
      </c>
      <c r="F121" s="6" t="s">
        <v>24</v>
      </c>
      <c r="G121" s="6" t="s">
        <v>24</v>
      </c>
      <c r="H121" s="6" t="s">
        <v>24</v>
      </c>
      <c r="I121" s="6" t="s">
        <v>42</v>
      </c>
      <c r="J121" s="6" t="s">
        <v>26</v>
      </c>
      <c r="K121" s="7">
        <v>1</v>
      </c>
      <c r="L121" s="7">
        <v>25</v>
      </c>
      <c r="M121" s="7">
        <v>216</v>
      </c>
      <c r="N121" s="7">
        <v>216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2">
        <f t="shared" si="2"/>
        <v>0</v>
      </c>
      <c r="V121" s="12">
        <f t="shared" si="3"/>
        <v>0</v>
      </c>
      <c r="W121" s="6"/>
      <c r="X121" s="6" t="s">
        <v>22</v>
      </c>
      <c r="Y121" s="6"/>
    </row>
    <row r="122" spans="1:25" x14ac:dyDescent="0.25">
      <c r="A122" s="5">
        <v>44168</v>
      </c>
      <c r="B122" s="6" t="s">
        <v>411</v>
      </c>
      <c r="C122" s="6" t="s">
        <v>412</v>
      </c>
      <c r="D122" s="6" t="s">
        <v>21</v>
      </c>
      <c r="E122" s="6" t="s">
        <v>362</v>
      </c>
      <c r="F122" s="6" t="s">
        <v>24</v>
      </c>
      <c r="G122" s="6" t="s">
        <v>24</v>
      </c>
      <c r="H122" s="6" t="s">
        <v>24</v>
      </c>
      <c r="I122" s="6" t="s">
        <v>359</v>
      </c>
      <c r="J122" s="6" t="s">
        <v>26</v>
      </c>
      <c r="K122" s="7">
        <v>1</v>
      </c>
      <c r="L122" s="7">
        <v>150</v>
      </c>
      <c r="M122" s="7">
        <v>96</v>
      </c>
      <c r="N122" s="7">
        <v>150</v>
      </c>
      <c r="O122" s="13">
        <v>0</v>
      </c>
      <c r="P122" s="10">
        <v>60.42</v>
      </c>
      <c r="Q122" s="10">
        <v>10.600000000000001</v>
      </c>
      <c r="R122" s="10">
        <v>65.242999999999995</v>
      </c>
      <c r="S122" s="10">
        <v>361.03600000000006</v>
      </c>
      <c r="T122" s="10">
        <v>497.29899999999998</v>
      </c>
      <c r="U122" s="12">
        <f t="shared" si="2"/>
        <v>74.594849999999994</v>
      </c>
      <c r="V122" s="12">
        <f t="shared" si="3"/>
        <v>571.89384999999993</v>
      </c>
      <c r="W122" s="6"/>
      <c r="X122" s="6" t="s">
        <v>22</v>
      </c>
      <c r="Y122" s="6"/>
    </row>
    <row r="123" spans="1:25" x14ac:dyDescent="0.25">
      <c r="A123" s="5">
        <v>44168</v>
      </c>
      <c r="B123" s="6" t="s">
        <v>413</v>
      </c>
      <c r="C123" s="6" t="s">
        <v>414</v>
      </c>
      <c r="D123" s="6" t="s">
        <v>21</v>
      </c>
      <c r="E123" s="6" t="s">
        <v>147</v>
      </c>
      <c r="F123" s="6" t="s">
        <v>24</v>
      </c>
      <c r="G123" s="6" t="s">
        <v>24</v>
      </c>
      <c r="H123" s="6" t="s">
        <v>35</v>
      </c>
      <c r="I123" s="6" t="s">
        <v>104</v>
      </c>
      <c r="J123" s="6" t="s">
        <v>26</v>
      </c>
      <c r="K123" s="7">
        <v>1</v>
      </c>
      <c r="L123" s="7">
        <v>575</v>
      </c>
      <c r="M123" s="7">
        <v>252</v>
      </c>
      <c r="N123" s="7">
        <v>575</v>
      </c>
      <c r="O123" s="13">
        <v>0</v>
      </c>
      <c r="P123" s="10">
        <v>761.875</v>
      </c>
      <c r="Q123" s="10">
        <v>10.600000000000001</v>
      </c>
      <c r="R123" s="10">
        <v>117.93560000000001</v>
      </c>
      <c r="S123" s="10">
        <v>0</v>
      </c>
      <c r="T123" s="10">
        <v>890.41060000000004</v>
      </c>
      <c r="U123" s="12">
        <f t="shared" si="2"/>
        <v>133.56159</v>
      </c>
      <c r="V123" s="12">
        <f t="shared" si="3"/>
        <v>1023.9721900000001</v>
      </c>
      <c r="W123" s="6"/>
      <c r="X123" s="6" t="s">
        <v>22</v>
      </c>
      <c r="Y123" s="6"/>
    </row>
    <row r="124" spans="1:25" x14ac:dyDescent="0.25">
      <c r="A124" s="5">
        <v>44168</v>
      </c>
      <c r="B124" s="6" t="s">
        <v>415</v>
      </c>
      <c r="C124" s="6" t="s">
        <v>416</v>
      </c>
      <c r="D124" s="6" t="s">
        <v>92</v>
      </c>
      <c r="E124" s="6" t="s">
        <v>58</v>
      </c>
      <c r="F124" s="6" t="s">
        <v>35</v>
      </c>
      <c r="G124" s="6" t="s">
        <v>35</v>
      </c>
      <c r="H124" s="6" t="s">
        <v>41</v>
      </c>
      <c r="I124" s="6" t="s">
        <v>59</v>
      </c>
      <c r="J124" s="6" t="s">
        <v>26</v>
      </c>
      <c r="K124" s="7">
        <v>1</v>
      </c>
      <c r="L124" s="7">
        <v>25</v>
      </c>
      <c r="M124" s="7">
        <v>16.52</v>
      </c>
      <c r="N124" s="7">
        <v>25</v>
      </c>
      <c r="O124" s="13">
        <v>0</v>
      </c>
      <c r="P124" s="10">
        <v>44.255000000000003</v>
      </c>
      <c r="Q124" s="10">
        <v>10.600000000000001</v>
      </c>
      <c r="R124" s="10">
        <v>6.8475999999999999</v>
      </c>
      <c r="S124" s="10">
        <v>0</v>
      </c>
      <c r="T124" s="10">
        <v>61.702600000000004</v>
      </c>
      <c r="U124" s="12">
        <f t="shared" si="2"/>
        <v>9.2553900000000002</v>
      </c>
      <c r="V124" s="12">
        <f t="shared" si="3"/>
        <v>70.957990000000009</v>
      </c>
      <c r="W124" s="6"/>
      <c r="X124" s="6" t="s">
        <v>22</v>
      </c>
      <c r="Y124" s="6"/>
    </row>
    <row r="125" spans="1:25" x14ac:dyDescent="0.25">
      <c r="A125" s="5">
        <v>44168</v>
      </c>
      <c r="B125" s="6" t="s">
        <v>417</v>
      </c>
      <c r="C125" s="6" t="s">
        <v>418</v>
      </c>
      <c r="D125" s="6" t="s">
        <v>92</v>
      </c>
      <c r="E125" s="6" t="s">
        <v>34</v>
      </c>
      <c r="F125" s="6" t="s">
        <v>35</v>
      </c>
      <c r="G125" s="6" t="s">
        <v>35</v>
      </c>
      <c r="H125" s="6" t="s">
        <v>24</v>
      </c>
      <c r="I125" s="6" t="s">
        <v>36</v>
      </c>
      <c r="J125" s="6" t="s">
        <v>26</v>
      </c>
      <c r="K125" s="7">
        <v>4</v>
      </c>
      <c r="L125" s="7">
        <v>3675</v>
      </c>
      <c r="M125" s="7">
        <v>1577.52</v>
      </c>
      <c r="N125" s="7">
        <v>3675</v>
      </c>
      <c r="O125" s="13">
        <v>0</v>
      </c>
      <c r="P125" s="10">
        <v>4869.375</v>
      </c>
      <c r="Q125" s="10">
        <v>10.600000000000001</v>
      </c>
      <c r="R125" s="10">
        <v>753.77660000000003</v>
      </c>
      <c r="S125" s="10">
        <v>0</v>
      </c>
      <c r="T125" s="10">
        <v>5633.7515999999996</v>
      </c>
      <c r="U125" s="12">
        <f t="shared" si="2"/>
        <v>845.06273999999996</v>
      </c>
      <c r="V125" s="12">
        <f t="shared" si="3"/>
        <v>6478.8143399999999</v>
      </c>
      <c r="W125" s="6"/>
      <c r="X125" s="6" t="s">
        <v>22</v>
      </c>
      <c r="Y125" s="6"/>
    </row>
    <row r="126" spans="1:25" x14ac:dyDescent="0.25">
      <c r="A126" s="5">
        <v>44168</v>
      </c>
      <c r="B126" s="6" t="s">
        <v>419</v>
      </c>
      <c r="C126" s="6" t="s">
        <v>420</v>
      </c>
      <c r="D126" s="6" t="s">
        <v>92</v>
      </c>
      <c r="E126" s="6" t="s">
        <v>40</v>
      </c>
      <c r="F126" s="6" t="s">
        <v>35</v>
      </c>
      <c r="G126" s="6" t="s">
        <v>35</v>
      </c>
      <c r="H126" s="6" t="s">
        <v>24</v>
      </c>
      <c r="I126" s="6" t="s">
        <v>42</v>
      </c>
      <c r="J126" s="6" t="s">
        <v>26</v>
      </c>
      <c r="K126" s="7">
        <v>1</v>
      </c>
      <c r="L126" s="7">
        <v>25</v>
      </c>
      <c r="M126" s="7">
        <v>17.82</v>
      </c>
      <c r="N126" s="7">
        <v>25</v>
      </c>
      <c r="O126" s="13">
        <v>0</v>
      </c>
      <c r="P126" s="10">
        <v>44.170200000000001</v>
      </c>
      <c r="Q126" s="10">
        <v>10.600000000000001</v>
      </c>
      <c r="R126" s="10">
        <v>6.8370000000000006</v>
      </c>
      <c r="S126" s="10">
        <v>0</v>
      </c>
      <c r="T126" s="10">
        <v>61.607199999999999</v>
      </c>
      <c r="U126" s="12">
        <f t="shared" si="2"/>
        <v>9.2410800000000002</v>
      </c>
      <c r="V126" s="12">
        <f t="shared" si="3"/>
        <v>70.848280000000003</v>
      </c>
      <c r="W126" s="6"/>
      <c r="X126" s="6" t="s">
        <v>22</v>
      </c>
      <c r="Y126" s="6"/>
    </row>
    <row r="127" spans="1:25" x14ac:dyDescent="0.25">
      <c r="A127" s="5">
        <v>44168</v>
      </c>
      <c r="B127" s="6" t="s">
        <v>421</v>
      </c>
      <c r="C127" s="6" t="s">
        <v>422</v>
      </c>
      <c r="D127" s="6" t="s">
        <v>92</v>
      </c>
      <c r="E127" s="6" t="s">
        <v>423</v>
      </c>
      <c r="F127" s="6" t="s">
        <v>35</v>
      </c>
      <c r="G127" s="6" t="s">
        <v>35</v>
      </c>
      <c r="H127" s="6" t="s">
        <v>24</v>
      </c>
      <c r="I127" s="6" t="s">
        <v>134</v>
      </c>
      <c r="J127" s="6" t="s">
        <v>26</v>
      </c>
      <c r="K127" s="7">
        <v>1</v>
      </c>
      <c r="L127" s="7">
        <v>275</v>
      </c>
      <c r="M127" s="7">
        <v>118.5</v>
      </c>
      <c r="N127" s="7">
        <v>275</v>
      </c>
      <c r="O127" s="13">
        <v>0</v>
      </c>
      <c r="P127" s="10">
        <v>364.375</v>
      </c>
      <c r="Q127" s="10">
        <v>10.600000000000001</v>
      </c>
      <c r="R127" s="10">
        <v>56.402600000000007</v>
      </c>
      <c r="S127" s="10">
        <v>0</v>
      </c>
      <c r="T127" s="10">
        <v>431.37759999999997</v>
      </c>
      <c r="U127" s="12">
        <f t="shared" si="2"/>
        <v>64.706639999999993</v>
      </c>
      <c r="V127" s="12">
        <f t="shared" si="3"/>
        <v>496.08423999999997</v>
      </c>
      <c r="W127" s="6"/>
      <c r="X127" s="6" t="s">
        <v>22</v>
      </c>
      <c r="Y127" s="6"/>
    </row>
    <row r="128" spans="1:25" x14ac:dyDescent="0.25">
      <c r="A128" s="5">
        <v>44168</v>
      </c>
      <c r="B128" s="6" t="s">
        <v>424</v>
      </c>
      <c r="C128" s="6" t="s">
        <v>425</v>
      </c>
      <c r="D128" s="6" t="s">
        <v>92</v>
      </c>
      <c r="E128" s="6" t="s">
        <v>173</v>
      </c>
      <c r="F128" s="6" t="s">
        <v>35</v>
      </c>
      <c r="G128" s="6" t="s">
        <v>35</v>
      </c>
      <c r="H128" s="6" t="s">
        <v>24</v>
      </c>
      <c r="I128" s="6" t="s">
        <v>36</v>
      </c>
      <c r="J128" s="6" t="s">
        <v>26</v>
      </c>
      <c r="K128" s="7">
        <v>1</v>
      </c>
      <c r="L128" s="7">
        <v>5</v>
      </c>
      <c r="M128" s="7">
        <v>11.78</v>
      </c>
      <c r="N128" s="7">
        <v>12</v>
      </c>
      <c r="O128" s="13">
        <v>0</v>
      </c>
      <c r="P128" s="10">
        <v>44.170200000000001</v>
      </c>
      <c r="Q128" s="10">
        <v>10.600000000000001</v>
      </c>
      <c r="R128" s="10">
        <v>6.8370000000000006</v>
      </c>
      <c r="S128" s="10">
        <v>0</v>
      </c>
      <c r="T128" s="10">
        <v>61.607199999999999</v>
      </c>
      <c r="U128" s="12">
        <f t="shared" si="2"/>
        <v>9.2410800000000002</v>
      </c>
      <c r="V128" s="12">
        <f t="shared" si="3"/>
        <v>70.848280000000003</v>
      </c>
      <c r="W128" s="6"/>
      <c r="X128" s="6" t="s">
        <v>22</v>
      </c>
      <c r="Y128" s="6"/>
    </row>
    <row r="129" spans="1:25" x14ac:dyDescent="0.25">
      <c r="A129" s="5">
        <v>44169</v>
      </c>
      <c r="B129" s="6" t="s">
        <v>426</v>
      </c>
      <c r="C129" s="6" t="s">
        <v>427</v>
      </c>
      <c r="D129" s="6" t="s">
        <v>428</v>
      </c>
      <c r="E129" s="6" t="s">
        <v>152</v>
      </c>
      <c r="F129" s="6" t="s">
        <v>35</v>
      </c>
      <c r="G129" s="6" t="s">
        <v>257</v>
      </c>
      <c r="H129" s="6" t="s">
        <v>71</v>
      </c>
      <c r="I129" s="6" t="s">
        <v>153</v>
      </c>
      <c r="J129" s="6" t="s">
        <v>26</v>
      </c>
      <c r="K129" s="7">
        <v>1</v>
      </c>
      <c r="L129" s="7">
        <v>25</v>
      </c>
      <c r="M129" s="7">
        <v>6</v>
      </c>
      <c r="N129" s="7">
        <v>25</v>
      </c>
      <c r="O129" s="13">
        <v>0</v>
      </c>
      <c r="P129" s="10">
        <v>48.495000000000005</v>
      </c>
      <c r="Q129" s="10">
        <v>10.600000000000001</v>
      </c>
      <c r="R129" s="10">
        <v>7.5048000000000004</v>
      </c>
      <c r="S129" s="10">
        <v>0</v>
      </c>
      <c r="T129" s="10">
        <v>66.599800000000002</v>
      </c>
      <c r="U129" s="12">
        <f t="shared" si="2"/>
        <v>9.9899699999999996</v>
      </c>
      <c r="V129" s="12">
        <f t="shared" si="3"/>
        <v>76.589770000000001</v>
      </c>
      <c r="W129" s="6"/>
      <c r="X129" s="6" t="s">
        <v>22</v>
      </c>
      <c r="Y129" s="6"/>
    </row>
    <row r="130" spans="1:25" x14ac:dyDescent="0.25">
      <c r="A130" s="5">
        <v>44169</v>
      </c>
      <c r="B130" s="6" t="s">
        <v>429</v>
      </c>
      <c r="C130" s="6" t="s">
        <v>238</v>
      </c>
      <c r="D130" s="6" t="s">
        <v>398</v>
      </c>
      <c r="E130" s="6" t="s">
        <v>39</v>
      </c>
      <c r="F130" s="6" t="s">
        <v>35</v>
      </c>
      <c r="G130" s="6" t="s">
        <v>35</v>
      </c>
      <c r="H130" s="6" t="s">
        <v>41</v>
      </c>
      <c r="I130" s="6" t="s">
        <v>99</v>
      </c>
      <c r="J130" s="6" t="s">
        <v>26</v>
      </c>
      <c r="K130" s="7">
        <v>19</v>
      </c>
      <c r="L130" s="7">
        <v>2</v>
      </c>
      <c r="M130" s="7">
        <v>0</v>
      </c>
      <c r="N130" s="7">
        <v>2</v>
      </c>
      <c r="O130" s="13">
        <v>0</v>
      </c>
      <c r="P130" s="10">
        <v>44.170200000000001</v>
      </c>
      <c r="Q130" s="10">
        <v>10.600000000000001</v>
      </c>
      <c r="R130" s="10">
        <v>6.8370000000000006</v>
      </c>
      <c r="S130" s="10">
        <v>0</v>
      </c>
      <c r="T130" s="10">
        <v>61.607199999999999</v>
      </c>
      <c r="U130" s="12">
        <f t="shared" si="2"/>
        <v>9.2410800000000002</v>
      </c>
      <c r="V130" s="12">
        <f t="shared" si="3"/>
        <v>70.848280000000003</v>
      </c>
      <c r="W130" s="6"/>
      <c r="X130" s="6" t="s">
        <v>22</v>
      </c>
      <c r="Y130" s="6"/>
    </row>
    <row r="131" spans="1:25" x14ac:dyDescent="0.25">
      <c r="A131" s="5">
        <v>44169</v>
      </c>
      <c r="B131" s="6" t="s">
        <v>430</v>
      </c>
      <c r="C131" s="6" t="s">
        <v>431</v>
      </c>
      <c r="D131" s="6" t="s">
        <v>21</v>
      </c>
      <c r="E131" s="6" t="s">
        <v>432</v>
      </c>
      <c r="F131" s="6" t="s">
        <v>24</v>
      </c>
      <c r="G131" s="6" t="s">
        <v>24</v>
      </c>
      <c r="H131" s="6" t="s">
        <v>24</v>
      </c>
      <c r="I131" s="6" t="s">
        <v>433</v>
      </c>
      <c r="J131" s="6" t="s">
        <v>26</v>
      </c>
      <c r="K131" s="7">
        <v>8</v>
      </c>
      <c r="L131" s="7">
        <v>8000</v>
      </c>
      <c r="M131" s="7">
        <v>2880</v>
      </c>
      <c r="N131" s="7">
        <v>8000</v>
      </c>
      <c r="O131" s="13">
        <v>0</v>
      </c>
      <c r="P131" s="10">
        <v>3222.4</v>
      </c>
      <c r="Q131" s="10">
        <v>10.600000000000001</v>
      </c>
      <c r="R131" s="10">
        <v>498.8254</v>
      </c>
      <c r="S131" s="10">
        <v>0</v>
      </c>
      <c r="T131" s="10">
        <v>3731.8254000000002</v>
      </c>
      <c r="U131" s="12">
        <f t="shared" ref="U131:U194" si="4">T131*15%</f>
        <v>559.77381000000003</v>
      </c>
      <c r="V131" s="12">
        <f t="shared" ref="V131:V194" si="5">T131+U131</f>
        <v>4291.5992100000003</v>
      </c>
      <c r="W131" s="6"/>
      <c r="X131" s="6" t="s">
        <v>22</v>
      </c>
      <c r="Y131" s="6"/>
    </row>
    <row r="132" spans="1:25" x14ac:dyDescent="0.25">
      <c r="A132" s="5">
        <v>44169</v>
      </c>
      <c r="B132" s="6" t="s">
        <v>434</v>
      </c>
      <c r="C132" s="6" t="s">
        <v>435</v>
      </c>
      <c r="D132" s="6" t="s">
        <v>436</v>
      </c>
      <c r="E132" s="6" t="s">
        <v>437</v>
      </c>
      <c r="F132" s="6" t="s">
        <v>35</v>
      </c>
      <c r="G132" s="6" t="s">
        <v>35</v>
      </c>
      <c r="H132" s="6" t="s">
        <v>24</v>
      </c>
      <c r="I132" s="6" t="s">
        <v>438</v>
      </c>
      <c r="J132" s="6" t="s">
        <v>26</v>
      </c>
      <c r="K132" s="7">
        <v>3</v>
      </c>
      <c r="L132" s="7">
        <v>75</v>
      </c>
      <c r="M132" s="7">
        <v>29.67</v>
      </c>
      <c r="N132" s="7">
        <v>75</v>
      </c>
      <c r="O132" s="13">
        <v>0</v>
      </c>
      <c r="P132" s="10">
        <v>99.375</v>
      </c>
      <c r="Q132" s="10">
        <v>10.600000000000001</v>
      </c>
      <c r="R132" s="10">
        <v>51.706800000000001</v>
      </c>
      <c r="S132" s="10">
        <v>234.631</v>
      </c>
      <c r="T132" s="10">
        <v>396.31280000000004</v>
      </c>
      <c r="U132" s="12">
        <f t="shared" si="4"/>
        <v>59.446920000000006</v>
      </c>
      <c r="V132" s="12">
        <f t="shared" si="5"/>
        <v>455.75972000000002</v>
      </c>
      <c r="W132" s="6"/>
      <c r="X132" s="6" t="s">
        <v>22</v>
      </c>
      <c r="Y132" s="6"/>
    </row>
    <row r="133" spans="1:25" x14ac:dyDescent="0.25">
      <c r="A133" s="5">
        <v>44169</v>
      </c>
      <c r="B133" s="6" t="s">
        <v>439</v>
      </c>
      <c r="C133" s="6" t="s">
        <v>440</v>
      </c>
      <c r="D133" s="6" t="s">
        <v>436</v>
      </c>
      <c r="E133" s="6" t="s">
        <v>441</v>
      </c>
      <c r="F133" s="6" t="s">
        <v>35</v>
      </c>
      <c r="G133" s="6" t="s">
        <v>35</v>
      </c>
      <c r="H133" s="6" t="s">
        <v>41</v>
      </c>
      <c r="I133" s="6" t="s">
        <v>79</v>
      </c>
      <c r="J133" s="6" t="s">
        <v>26</v>
      </c>
      <c r="K133" s="7">
        <v>1</v>
      </c>
      <c r="L133" s="7">
        <v>2</v>
      </c>
      <c r="M133" s="7">
        <v>5.58</v>
      </c>
      <c r="N133" s="7">
        <v>6</v>
      </c>
      <c r="O133" s="13">
        <v>0</v>
      </c>
      <c r="P133" s="10">
        <v>44.170200000000001</v>
      </c>
      <c r="Q133" s="10">
        <v>10.600000000000001</v>
      </c>
      <c r="R133" s="10">
        <v>6.8370000000000006</v>
      </c>
      <c r="S133" s="10">
        <v>0</v>
      </c>
      <c r="T133" s="10">
        <v>61.607199999999999</v>
      </c>
      <c r="U133" s="12">
        <f t="shared" si="4"/>
        <v>9.2410800000000002</v>
      </c>
      <c r="V133" s="12">
        <f t="shared" si="5"/>
        <v>70.848280000000003</v>
      </c>
      <c r="W133" s="6"/>
      <c r="X133" s="6" t="s">
        <v>22</v>
      </c>
      <c r="Y133" s="6"/>
    </row>
    <row r="134" spans="1:25" x14ac:dyDescent="0.25">
      <c r="A134" s="5">
        <v>44169</v>
      </c>
      <c r="B134" s="6" t="s">
        <v>442</v>
      </c>
      <c r="C134" s="6" t="s">
        <v>443</v>
      </c>
      <c r="D134" s="6" t="s">
        <v>436</v>
      </c>
      <c r="E134" s="6" t="s">
        <v>444</v>
      </c>
      <c r="F134" s="6" t="s">
        <v>35</v>
      </c>
      <c r="G134" s="6" t="s">
        <v>35</v>
      </c>
      <c r="H134" s="6" t="s">
        <v>24</v>
      </c>
      <c r="I134" s="6" t="s">
        <v>42</v>
      </c>
      <c r="J134" s="6" t="s">
        <v>26</v>
      </c>
      <c r="K134" s="7">
        <v>1</v>
      </c>
      <c r="L134" s="7">
        <v>5</v>
      </c>
      <c r="M134" s="7">
        <v>5.58</v>
      </c>
      <c r="N134" s="7">
        <v>6</v>
      </c>
      <c r="O134" s="13">
        <v>0</v>
      </c>
      <c r="P134" s="10">
        <v>44.170200000000001</v>
      </c>
      <c r="Q134" s="10">
        <v>10.600000000000001</v>
      </c>
      <c r="R134" s="10">
        <v>6.8370000000000006</v>
      </c>
      <c r="S134" s="10">
        <v>0</v>
      </c>
      <c r="T134" s="10">
        <v>61.607199999999999</v>
      </c>
      <c r="U134" s="12">
        <f t="shared" si="4"/>
        <v>9.2410800000000002</v>
      </c>
      <c r="V134" s="12">
        <f t="shared" si="5"/>
        <v>70.848280000000003</v>
      </c>
      <c r="W134" s="6"/>
      <c r="X134" s="6" t="s">
        <v>22</v>
      </c>
      <c r="Y134" s="6"/>
    </row>
    <row r="135" spans="1:25" x14ac:dyDescent="0.25">
      <c r="A135" s="5">
        <v>44169</v>
      </c>
      <c r="B135" s="6" t="s">
        <v>445</v>
      </c>
      <c r="C135" s="6" t="s">
        <v>446</v>
      </c>
      <c r="D135" s="6" t="s">
        <v>436</v>
      </c>
      <c r="E135" s="6" t="s">
        <v>447</v>
      </c>
      <c r="F135" s="6" t="s">
        <v>35</v>
      </c>
      <c r="G135" s="6" t="s">
        <v>35</v>
      </c>
      <c r="H135" s="6" t="s">
        <v>448</v>
      </c>
      <c r="I135" s="6" t="s">
        <v>448</v>
      </c>
      <c r="J135" s="6" t="s">
        <v>26</v>
      </c>
      <c r="K135" s="7">
        <v>1</v>
      </c>
      <c r="L135" s="7">
        <v>150</v>
      </c>
      <c r="M135" s="7">
        <v>116.52</v>
      </c>
      <c r="N135" s="7">
        <v>150</v>
      </c>
      <c r="O135" s="13">
        <v>0</v>
      </c>
      <c r="P135" s="10">
        <v>275.07</v>
      </c>
      <c r="Q135" s="10">
        <v>10.600000000000001</v>
      </c>
      <c r="R135" s="10">
        <v>42.580200000000005</v>
      </c>
      <c r="S135" s="10">
        <v>0</v>
      </c>
      <c r="T135" s="10">
        <v>328.25020000000001</v>
      </c>
      <c r="U135" s="12">
        <f t="shared" si="4"/>
        <v>49.23753</v>
      </c>
      <c r="V135" s="12">
        <f t="shared" si="5"/>
        <v>377.48773</v>
      </c>
      <c r="W135" s="6"/>
      <c r="X135" s="6" t="s">
        <v>22</v>
      </c>
      <c r="Y135" s="6"/>
    </row>
    <row r="136" spans="1:25" x14ac:dyDescent="0.25">
      <c r="A136" s="5">
        <v>44169</v>
      </c>
      <c r="B136" s="6" t="s">
        <v>449</v>
      </c>
      <c r="C136" s="6" t="s">
        <v>450</v>
      </c>
      <c r="D136" s="6" t="s">
        <v>436</v>
      </c>
      <c r="E136" s="6" t="s">
        <v>178</v>
      </c>
      <c r="F136" s="6" t="s">
        <v>35</v>
      </c>
      <c r="G136" s="6" t="s">
        <v>35</v>
      </c>
      <c r="H136" s="6" t="s">
        <v>24</v>
      </c>
      <c r="I136" s="6" t="s">
        <v>164</v>
      </c>
      <c r="J136" s="6" t="s">
        <v>26</v>
      </c>
      <c r="K136" s="7">
        <v>3</v>
      </c>
      <c r="L136" s="7">
        <v>2000</v>
      </c>
      <c r="M136" s="7">
        <v>1110.18</v>
      </c>
      <c r="N136" s="7">
        <v>2000</v>
      </c>
      <c r="O136" s="13">
        <v>0</v>
      </c>
      <c r="P136" s="10">
        <v>2650</v>
      </c>
      <c r="Q136" s="10">
        <v>10.600000000000001</v>
      </c>
      <c r="R136" s="10">
        <v>410.22</v>
      </c>
      <c r="S136" s="10">
        <v>0</v>
      </c>
      <c r="T136" s="10">
        <v>3070.82</v>
      </c>
      <c r="U136" s="12">
        <f t="shared" si="4"/>
        <v>460.62299999999999</v>
      </c>
      <c r="V136" s="12">
        <f t="shared" si="5"/>
        <v>3531.4430000000002</v>
      </c>
      <c r="W136" s="6"/>
      <c r="X136" s="6" t="s">
        <v>22</v>
      </c>
      <c r="Y136" s="6"/>
    </row>
    <row r="137" spans="1:25" x14ac:dyDescent="0.25">
      <c r="A137" s="5">
        <v>44169</v>
      </c>
      <c r="B137" s="6" t="s">
        <v>451</v>
      </c>
      <c r="C137" s="6" t="s">
        <v>452</v>
      </c>
      <c r="D137" s="6" t="s">
        <v>436</v>
      </c>
      <c r="E137" s="6" t="s">
        <v>453</v>
      </c>
      <c r="F137" s="6" t="s">
        <v>35</v>
      </c>
      <c r="G137" s="6" t="s">
        <v>35</v>
      </c>
      <c r="H137" s="6" t="s">
        <v>24</v>
      </c>
      <c r="I137" s="6" t="s">
        <v>42</v>
      </c>
      <c r="J137" s="6" t="s">
        <v>26</v>
      </c>
      <c r="K137" s="7">
        <v>1</v>
      </c>
      <c r="L137" s="7">
        <v>1</v>
      </c>
      <c r="M137" s="7">
        <v>0.25</v>
      </c>
      <c r="N137" s="7">
        <v>1</v>
      </c>
      <c r="O137" s="13">
        <v>0</v>
      </c>
      <c r="P137" s="10">
        <v>44.170200000000001</v>
      </c>
      <c r="Q137" s="10">
        <v>10.600000000000001</v>
      </c>
      <c r="R137" s="10">
        <v>6.8370000000000006</v>
      </c>
      <c r="S137" s="10">
        <v>0</v>
      </c>
      <c r="T137" s="10">
        <v>61.607199999999999</v>
      </c>
      <c r="U137" s="12">
        <f t="shared" si="4"/>
        <v>9.2410800000000002</v>
      </c>
      <c r="V137" s="12">
        <f t="shared" si="5"/>
        <v>70.848280000000003</v>
      </c>
      <c r="W137" s="6"/>
      <c r="X137" s="6" t="s">
        <v>22</v>
      </c>
      <c r="Y137" s="6"/>
    </row>
    <row r="138" spans="1:25" x14ac:dyDescent="0.25">
      <c r="A138" s="5">
        <v>44169</v>
      </c>
      <c r="B138" s="6" t="s">
        <v>454</v>
      </c>
      <c r="C138" s="6" t="s">
        <v>454</v>
      </c>
      <c r="D138" s="6" t="s">
        <v>455</v>
      </c>
      <c r="E138" s="6" t="s">
        <v>39</v>
      </c>
      <c r="F138" s="6" t="s">
        <v>35</v>
      </c>
      <c r="G138" s="6" t="s">
        <v>35</v>
      </c>
      <c r="H138" s="6" t="s">
        <v>41</v>
      </c>
      <c r="I138" s="6" t="s">
        <v>99</v>
      </c>
      <c r="J138" s="6" t="s">
        <v>259</v>
      </c>
      <c r="K138" s="7">
        <v>13</v>
      </c>
      <c r="L138" s="7">
        <v>6836</v>
      </c>
      <c r="M138" s="7">
        <v>3036.68</v>
      </c>
      <c r="N138" s="7">
        <v>6836</v>
      </c>
      <c r="O138" s="13">
        <v>0</v>
      </c>
      <c r="P138" s="10">
        <v>8692</v>
      </c>
      <c r="Q138" s="10">
        <v>10.600000000000001</v>
      </c>
      <c r="R138" s="10">
        <v>0</v>
      </c>
      <c r="S138" s="10">
        <v>0</v>
      </c>
      <c r="T138" s="10">
        <v>8702.6</v>
      </c>
      <c r="U138" s="12">
        <f t="shared" si="4"/>
        <v>1305.3900000000001</v>
      </c>
      <c r="V138" s="12">
        <f t="shared" si="5"/>
        <v>10007.99</v>
      </c>
      <c r="W138" s="6"/>
      <c r="X138" s="6" t="s">
        <v>22</v>
      </c>
      <c r="Y138" s="6"/>
    </row>
    <row r="139" spans="1:25" x14ac:dyDescent="0.25">
      <c r="A139" s="5">
        <v>44169</v>
      </c>
      <c r="B139" s="6" t="s">
        <v>456</v>
      </c>
      <c r="C139" s="6" t="s">
        <v>452</v>
      </c>
      <c r="D139" s="6" t="s">
        <v>436</v>
      </c>
      <c r="E139" s="6" t="s">
        <v>457</v>
      </c>
      <c r="F139" s="6" t="s">
        <v>35</v>
      </c>
      <c r="G139" s="6" t="s">
        <v>35</v>
      </c>
      <c r="H139" s="6" t="s">
        <v>24</v>
      </c>
      <c r="I139" s="6" t="s">
        <v>234</v>
      </c>
      <c r="J139" s="6" t="s">
        <v>26</v>
      </c>
      <c r="K139" s="7">
        <v>1</v>
      </c>
      <c r="L139" s="7">
        <v>1</v>
      </c>
      <c r="M139" s="7">
        <v>0.43</v>
      </c>
      <c r="N139" s="7">
        <v>1</v>
      </c>
      <c r="O139" s="13">
        <v>0</v>
      </c>
      <c r="P139" s="10">
        <v>44.170200000000001</v>
      </c>
      <c r="Q139" s="10">
        <v>10.600000000000001</v>
      </c>
      <c r="R139" s="10">
        <v>6.8370000000000006</v>
      </c>
      <c r="S139" s="10">
        <v>0</v>
      </c>
      <c r="T139" s="10">
        <v>61.607199999999999</v>
      </c>
      <c r="U139" s="12">
        <f t="shared" si="4"/>
        <v>9.2410800000000002</v>
      </c>
      <c r="V139" s="12">
        <f t="shared" si="5"/>
        <v>70.848280000000003</v>
      </c>
      <c r="W139" s="6"/>
      <c r="X139" s="6" t="s">
        <v>22</v>
      </c>
      <c r="Y139" s="6"/>
    </row>
    <row r="140" spans="1:25" x14ac:dyDescent="0.25">
      <c r="A140" s="5">
        <v>44169</v>
      </c>
      <c r="B140" s="6" t="s">
        <v>458</v>
      </c>
      <c r="C140" s="6" t="s">
        <v>459</v>
      </c>
      <c r="D140" s="6" t="s">
        <v>436</v>
      </c>
      <c r="E140" s="6" t="s">
        <v>88</v>
      </c>
      <c r="F140" s="6" t="s">
        <v>35</v>
      </c>
      <c r="G140" s="6" t="s">
        <v>35</v>
      </c>
      <c r="H140" s="6" t="s">
        <v>71</v>
      </c>
      <c r="I140" s="6" t="s">
        <v>89</v>
      </c>
      <c r="J140" s="6" t="s">
        <v>26</v>
      </c>
      <c r="K140" s="7">
        <v>4</v>
      </c>
      <c r="L140" s="7">
        <v>1887</v>
      </c>
      <c r="M140" s="7">
        <v>1248</v>
      </c>
      <c r="N140" s="7">
        <v>1887</v>
      </c>
      <c r="O140" s="13">
        <v>0</v>
      </c>
      <c r="P140" s="10">
        <v>3660.4026000000003</v>
      </c>
      <c r="Q140" s="10">
        <v>10.600000000000001</v>
      </c>
      <c r="R140" s="10">
        <v>566.6336</v>
      </c>
      <c r="S140" s="10">
        <v>0</v>
      </c>
      <c r="T140" s="10">
        <v>4237.6361999999999</v>
      </c>
      <c r="U140" s="12">
        <f t="shared" si="4"/>
        <v>635.64542999999992</v>
      </c>
      <c r="V140" s="12">
        <f t="shared" si="5"/>
        <v>4873.2816299999995</v>
      </c>
      <c r="W140" s="6"/>
      <c r="X140" s="6" t="s">
        <v>22</v>
      </c>
      <c r="Y140" s="6"/>
    </row>
    <row r="141" spans="1:25" x14ac:dyDescent="0.25">
      <c r="A141" s="5">
        <v>44169</v>
      </c>
      <c r="B141" s="6" t="s">
        <v>460</v>
      </c>
      <c r="C141" s="6" t="s">
        <v>461</v>
      </c>
      <c r="D141" s="6" t="s">
        <v>39</v>
      </c>
      <c r="E141" s="6" t="s">
        <v>462</v>
      </c>
      <c r="F141" s="6" t="s">
        <v>41</v>
      </c>
      <c r="G141" s="6" t="s">
        <v>41</v>
      </c>
      <c r="H141" s="6" t="s">
        <v>257</v>
      </c>
      <c r="I141" s="6" t="s">
        <v>258</v>
      </c>
      <c r="J141" s="6" t="s">
        <v>26</v>
      </c>
      <c r="K141" s="7">
        <v>1</v>
      </c>
      <c r="L141" s="7">
        <v>1000</v>
      </c>
      <c r="M141" s="7">
        <v>810</v>
      </c>
      <c r="N141" s="7">
        <v>1000</v>
      </c>
      <c r="O141" s="13">
        <v>0</v>
      </c>
      <c r="P141" s="10">
        <v>2045.8000000000002</v>
      </c>
      <c r="Q141" s="10">
        <v>10.600000000000001</v>
      </c>
      <c r="R141" s="10">
        <v>316.68560000000002</v>
      </c>
      <c r="S141" s="10">
        <v>0</v>
      </c>
      <c r="T141" s="10">
        <v>2373.0856000000003</v>
      </c>
      <c r="U141" s="12">
        <f t="shared" si="4"/>
        <v>355.96284000000003</v>
      </c>
      <c r="V141" s="12">
        <f t="shared" si="5"/>
        <v>2729.0484400000005</v>
      </c>
      <c r="W141" s="6"/>
      <c r="X141" s="6" t="s">
        <v>22</v>
      </c>
      <c r="Y141" s="6"/>
    </row>
    <row r="142" spans="1:25" x14ac:dyDescent="0.25">
      <c r="A142" s="5">
        <v>44169</v>
      </c>
      <c r="B142" s="6" t="s">
        <v>463</v>
      </c>
      <c r="C142" s="6" t="s">
        <v>464</v>
      </c>
      <c r="D142" s="6" t="s">
        <v>39</v>
      </c>
      <c r="E142" s="6" t="s">
        <v>465</v>
      </c>
      <c r="F142" s="6" t="s">
        <v>41</v>
      </c>
      <c r="G142" s="6" t="s">
        <v>41</v>
      </c>
      <c r="H142" s="6" t="s">
        <v>71</v>
      </c>
      <c r="I142" s="6" t="s">
        <v>213</v>
      </c>
      <c r="J142" s="6" t="s">
        <v>26</v>
      </c>
      <c r="K142" s="7">
        <v>2</v>
      </c>
      <c r="L142" s="7">
        <v>1000</v>
      </c>
      <c r="M142" s="7">
        <v>1020</v>
      </c>
      <c r="N142" s="7">
        <v>1020</v>
      </c>
      <c r="O142" s="13">
        <v>0</v>
      </c>
      <c r="P142" s="10">
        <v>2086.7159999999999</v>
      </c>
      <c r="Q142" s="10">
        <v>10.600000000000001</v>
      </c>
      <c r="R142" s="10">
        <v>605.89600000000007</v>
      </c>
      <c r="S142" s="10">
        <v>1827.3340000000003</v>
      </c>
      <c r="T142" s="10">
        <v>4530.5460000000003</v>
      </c>
      <c r="U142" s="12">
        <f t="shared" si="4"/>
        <v>679.58190000000002</v>
      </c>
      <c r="V142" s="12">
        <f t="shared" si="5"/>
        <v>5210.1279000000004</v>
      </c>
      <c r="W142" s="6"/>
      <c r="X142" s="6" t="s">
        <v>22</v>
      </c>
      <c r="Y142" s="6"/>
    </row>
    <row r="143" spans="1:25" x14ac:dyDescent="0.25">
      <c r="A143" s="5">
        <v>44169</v>
      </c>
      <c r="B143" s="6" t="s">
        <v>466</v>
      </c>
      <c r="C143" s="6" t="s">
        <v>467</v>
      </c>
      <c r="D143" s="6" t="s">
        <v>39</v>
      </c>
      <c r="E143" s="6" t="s">
        <v>384</v>
      </c>
      <c r="F143" s="6" t="s">
        <v>41</v>
      </c>
      <c r="G143" s="6" t="s">
        <v>41</v>
      </c>
      <c r="H143" s="6" t="s">
        <v>46</v>
      </c>
      <c r="I143" s="6" t="s">
        <v>183</v>
      </c>
      <c r="J143" s="6" t="s">
        <v>26</v>
      </c>
      <c r="K143" s="7">
        <v>5</v>
      </c>
      <c r="L143" s="7">
        <v>125</v>
      </c>
      <c r="M143" s="7">
        <v>78.88</v>
      </c>
      <c r="N143" s="7">
        <v>125</v>
      </c>
      <c r="O143" s="13">
        <v>0</v>
      </c>
      <c r="P143" s="10">
        <v>242.47500000000002</v>
      </c>
      <c r="Q143" s="10">
        <v>10.600000000000001</v>
      </c>
      <c r="R143" s="10">
        <v>37.534599999999998</v>
      </c>
      <c r="S143" s="10">
        <v>0</v>
      </c>
      <c r="T143" s="10">
        <v>290.60960000000006</v>
      </c>
      <c r="U143" s="12">
        <f t="shared" si="4"/>
        <v>43.591440000000006</v>
      </c>
      <c r="V143" s="12">
        <f t="shared" si="5"/>
        <v>334.20104000000003</v>
      </c>
      <c r="W143" s="6"/>
      <c r="X143" s="6" t="s">
        <v>22</v>
      </c>
      <c r="Y143" s="6"/>
    </row>
    <row r="144" spans="1:25" x14ac:dyDescent="0.25">
      <c r="A144" s="5">
        <v>44169</v>
      </c>
      <c r="B144" s="6" t="s">
        <v>468</v>
      </c>
      <c r="C144" s="6" t="s">
        <v>469</v>
      </c>
      <c r="D144" s="6" t="s">
        <v>39</v>
      </c>
      <c r="E144" s="6" t="s">
        <v>470</v>
      </c>
      <c r="F144" s="6" t="s">
        <v>41</v>
      </c>
      <c r="G144" s="6" t="s">
        <v>41</v>
      </c>
      <c r="H144" s="6" t="s">
        <v>35</v>
      </c>
      <c r="I144" s="6" t="s">
        <v>471</v>
      </c>
      <c r="J144" s="6" t="s">
        <v>26</v>
      </c>
      <c r="K144" s="7">
        <v>3</v>
      </c>
      <c r="L144" s="7">
        <v>2150</v>
      </c>
      <c r="M144" s="7">
        <v>1050</v>
      </c>
      <c r="N144" s="7">
        <v>2150</v>
      </c>
      <c r="O144" s="13">
        <v>0</v>
      </c>
      <c r="P144" s="10">
        <v>3805.9300000000003</v>
      </c>
      <c r="Q144" s="10">
        <v>10.600000000000001</v>
      </c>
      <c r="R144" s="10">
        <v>589.15859999999998</v>
      </c>
      <c r="S144" s="10">
        <v>0</v>
      </c>
      <c r="T144" s="10">
        <v>4405.6886000000004</v>
      </c>
      <c r="U144" s="12">
        <f t="shared" si="4"/>
        <v>660.85329000000002</v>
      </c>
      <c r="V144" s="12">
        <f t="shared" si="5"/>
        <v>5066.5418900000004</v>
      </c>
      <c r="W144" s="6"/>
      <c r="X144" s="6" t="s">
        <v>22</v>
      </c>
      <c r="Y144" s="6"/>
    </row>
    <row r="145" spans="1:25" x14ac:dyDescent="0.25">
      <c r="A145" s="5">
        <v>44169</v>
      </c>
      <c r="B145" s="6" t="s">
        <v>472</v>
      </c>
      <c r="C145" s="6" t="s">
        <v>473</v>
      </c>
      <c r="D145" s="6" t="s">
        <v>39</v>
      </c>
      <c r="E145" s="6" t="s">
        <v>266</v>
      </c>
      <c r="F145" s="6" t="s">
        <v>41</v>
      </c>
      <c r="G145" s="6" t="s">
        <v>41</v>
      </c>
      <c r="H145" s="6" t="s">
        <v>35</v>
      </c>
      <c r="I145" s="6" t="s">
        <v>159</v>
      </c>
      <c r="J145" s="6" t="s">
        <v>259</v>
      </c>
      <c r="K145" s="7">
        <v>7</v>
      </c>
      <c r="L145" s="7">
        <v>4625</v>
      </c>
      <c r="M145" s="7">
        <v>1603.05</v>
      </c>
      <c r="N145" s="7">
        <v>4625</v>
      </c>
      <c r="O145" s="13">
        <v>0</v>
      </c>
      <c r="P145" s="10">
        <v>8692</v>
      </c>
      <c r="Q145" s="10">
        <v>10.600000000000001</v>
      </c>
      <c r="R145" s="10">
        <v>0</v>
      </c>
      <c r="S145" s="10">
        <v>0</v>
      </c>
      <c r="T145" s="10">
        <v>8702.6</v>
      </c>
      <c r="U145" s="12">
        <f t="shared" si="4"/>
        <v>1305.3900000000001</v>
      </c>
      <c r="V145" s="12">
        <f t="shared" si="5"/>
        <v>10007.99</v>
      </c>
      <c r="W145" s="6"/>
      <c r="X145" s="6" t="s">
        <v>22</v>
      </c>
      <c r="Y145" s="6"/>
    </row>
    <row r="146" spans="1:25" x14ac:dyDescent="0.25">
      <c r="A146" s="5">
        <v>44169</v>
      </c>
      <c r="B146" s="6" t="s">
        <v>474</v>
      </c>
      <c r="C146" s="6" t="s">
        <v>475</v>
      </c>
      <c r="D146" s="6" t="s">
        <v>39</v>
      </c>
      <c r="E146" s="6" t="s">
        <v>476</v>
      </c>
      <c r="F146" s="6" t="s">
        <v>41</v>
      </c>
      <c r="G146" s="6" t="s">
        <v>41</v>
      </c>
      <c r="H146" s="6" t="s">
        <v>71</v>
      </c>
      <c r="I146" s="6" t="s">
        <v>149</v>
      </c>
      <c r="J146" s="6" t="s">
        <v>26</v>
      </c>
      <c r="K146" s="7">
        <v>3</v>
      </c>
      <c r="L146" s="7">
        <v>75</v>
      </c>
      <c r="M146" s="7">
        <v>61.88</v>
      </c>
      <c r="N146" s="7">
        <v>75</v>
      </c>
      <c r="O146" s="13">
        <v>0</v>
      </c>
      <c r="P146" s="10">
        <v>153.435</v>
      </c>
      <c r="Q146" s="10">
        <v>10.600000000000001</v>
      </c>
      <c r="R146" s="10">
        <v>23.7546</v>
      </c>
      <c r="S146" s="10">
        <v>0</v>
      </c>
      <c r="T146" s="10">
        <v>187.78960000000001</v>
      </c>
      <c r="U146" s="12">
        <f t="shared" si="4"/>
        <v>28.16844</v>
      </c>
      <c r="V146" s="12">
        <f t="shared" si="5"/>
        <v>215.95804000000001</v>
      </c>
      <c r="W146" s="6"/>
      <c r="X146" s="6" t="s">
        <v>22</v>
      </c>
      <c r="Y146" s="6"/>
    </row>
    <row r="147" spans="1:25" x14ac:dyDescent="0.25">
      <c r="A147" s="5">
        <v>44169</v>
      </c>
      <c r="B147" s="6" t="s">
        <v>477</v>
      </c>
      <c r="C147" s="6" t="s">
        <v>478</v>
      </c>
      <c r="D147" s="6" t="s">
        <v>39</v>
      </c>
      <c r="E147" s="6" t="s">
        <v>479</v>
      </c>
      <c r="F147" s="6" t="s">
        <v>41</v>
      </c>
      <c r="G147" s="6" t="s">
        <v>41</v>
      </c>
      <c r="H147" s="6" t="s">
        <v>46</v>
      </c>
      <c r="I147" s="6" t="s">
        <v>183</v>
      </c>
      <c r="J147" s="6" t="s">
        <v>26</v>
      </c>
      <c r="K147" s="7">
        <v>1</v>
      </c>
      <c r="L147" s="7">
        <v>11</v>
      </c>
      <c r="M147" s="7">
        <v>6.19</v>
      </c>
      <c r="N147" s="7">
        <v>11</v>
      </c>
      <c r="O147" s="13">
        <v>0</v>
      </c>
      <c r="P147" s="10">
        <v>44.170200000000001</v>
      </c>
      <c r="Q147" s="10">
        <v>10.600000000000001</v>
      </c>
      <c r="R147" s="10">
        <v>6.8370000000000006</v>
      </c>
      <c r="S147" s="10">
        <v>0</v>
      </c>
      <c r="T147" s="10">
        <v>61.607199999999999</v>
      </c>
      <c r="U147" s="12">
        <f t="shared" si="4"/>
        <v>9.2410800000000002</v>
      </c>
      <c r="V147" s="12">
        <f t="shared" si="5"/>
        <v>70.848280000000003</v>
      </c>
      <c r="W147" s="6"/>
      <c r="X147" s="6" t="s">
        <v>22</v>
      </c>
      <c r="Y147" s="6"/>
    </row>
    <row r="148" spans="1:25" x14ac:dyDescent="0.25">
      <c r="A148" s="5">
        <v>44169</v>
      </c>
      <c r="B148" s="6" t="s">
        <v>480</v>
      </c>
      <c r="C148" s="6" t="s">
        <v>481</v>
      </c>
      <c r="D148" s="6" t="s">
        <v>39</v>
      </c>
      <c r="E148" s="6" t="s">
        <v>482</v>
      </c>
      <c r="F148" s="6" t="s">
        <v>41</v>
      </c>
      <c r="G148" s="6" t="s">
        <v>41</v>
      </c>
      <c r="H148" s="6" t="s">
        <v>35</v>
      </c>
      <c r="I148" s="6" t="s">
        <v>483</v>
      </c>
      <c r="J148" s="6" t="s">
        <v>26</v>
      </c>
      <c r="K148" s="7">
        <v>2</v>
      </c>
      <c r="L148" s="7">
        <v>30</v>
      </c>
      <c r="M148" s="7">
        <v>25.5</v>
      </c>
      <c r="N148" s="7">
        <v>30</v>
      </c>
      <c r="O148" s="13">
        <v>0</v>
      </c>
      <c r="P148" s="10">
        <v>53.106000000000002</v>
      </c>
      <c r="Q148" s="10">
        <v>10.600000000000001</v>
      </c>
      <c r="R148" s="10">
        <v>8.2256</v>
      </c>
      <c r="S148" s="10">
        <v>0</v>
      </c>
      <c r="T148" s="10">
        <v>71.931600000000003</v>
      </c>
      <c r="U148" s="12">
        <f t="shared" si="4"/>
        <v>10.78974</v>
      </c>
      <c r="V148" s="12">
        <f t="shared" si="5"/>
        <v>82.721339999999998</v>
      </c>
      <c r="W148" s="6"/>
      <c r="X148" s="6" t="s">
        <v>22</v>
      </c>
      <c r="Y148" s="6"/>
    </row>
    <row r="149" spans="1:25" x14ac:dyDescent="0.25">
      <c r="A149" s="5">
        <v>44169</v>
      </c>
      <c r="B149" s="6" t="s">
        <v>484</v>
      </c>
      <c r="C149" s="6" t="s">
        <v>485</v>
      </c>
      <c r="D149" s="6" t="s">
        <v>486</v>
      </c>
      <c r="E149" s="6" t="s">
        <v>455</v>
      </c>
      <c r="F149" s="6" t="s">
        <v>71</v>
      </c>
      <c r="G149" s="6" t="s">
        <v>71</v>
      </c>
      <c r="H149" s="6" t="s">
        <v>35</v>
      </c>
      <c r="I149" s="6" t="s">
        <v>159</v>
      </c>
      <c r="J149" s="6" t="s">
        <v>26</v>
      </c>
      <c r="K149" s="7">
        <v>1</v>
      </c>
      <c r="L149" s="7">
        <v>839</v>
      </c>
      <c r="M149" s="7">
        <v>471.24</v>
      </c>
      <c r="N149" s="7">
        <v>839</v>
      </c>
      <c r="O149" s="13">
        <v>0</v>
      </c>
      <c r="P149" s="10">
        <v>1396.2638000000002</v>
      </c>
      <c r="Q149" s="10">
        <v>10.600000000000001</v>
      </c>
      <c r="R149" s="10">
        <v>216.1446</v>
      </c>
      <c r="S149" s="10">
        <v>0</v>
      </c>
      <c r="T149" s="10">
        <v>1623.0084000000002</v>
      </c>
      <c r="U149" s="12">
        <f t="shared" si="4"/>
        <v>243.45126000000002</v>
      </c>
      <c r="V149" s="12">
        <f t="shared" si="5"/>
        <v>1866.4596600000002</v>
      </c>
      <c r="W149" s="6"/>
      <c r="X149" s="6" t="s">
        <v>22</v>
      </c>
      <c r="Y149" s="6"/>
    </row>
    <row r="150" spans="1:25" x14ac:dyDescent="0.25">
      <c r="A150" s="5">
        <v>44169</v>
      </c>
      <c r="B150" s="6" t="s">
        <v>487</v>
      </c>
      <c r="C150" s="6" t="s">
        <v>488</v>
      </c>
      <c r="D150" s="6" t="s">
        <v>92</v>
      </c>
      <c r="E150" s="6" t="s">
        <v>489</v>
      </c>
      <c r="F150" s="6" t="s">
        <v>35</v>
      </c>
      <c r="G150" s="6" t="s">
        <v>35</v>
      </c>
      <c r="H150" s="6" t="s">
        <v>46</v>
      </c>
      <c r="I150" s="6" t="s">
        <v>47</v>
      </c>
      <c r="J150" s="6" t="s">
        <v>26</v>
      </c>
      <c r="K150" s="7">
        <v>2</v>
      </c>
      <c r="L150" s="7">
        <v>503</v>
      </c>
      <c r="M150" s="7">
        <v>353.36</v>
      </c>
      <c r="N150" s="7">
        <v>503</v>
      </c>
      <c r="O150" s="13">
        <v>0</v>
      </c>
      <c r="P150" s="10">
        <v>1748.8304000000001</v>
      </c>
      <c r="Q150" s="10">
        <v>10.600000000000001</v>
      </c>
      <c r="R150" s="10">
        <v>418.70000000000005</v>
      </c>
      <c r="S150" s="10">
        <v>955.98220000000003</v>
      </c>
      <c r="T150" s="10">
        <v>3134.1126000000004</v>
      </c>
      <c r="U150" s="12">
        <f t="shared" si="4"/>
        <v>470.11689000000001</v>
      </c>
      <c r="V150" s="12">
        <f t="shared" si="5"/>
        <v>3604.2294900000006</v>
      </c>
      <c r="W150" s="6"/>
      <c r="X150" s="6" t="s">
        <v>22</v>
      </c>
      <c r="Y150" s="6"/>
    </row>
    <row r="151" spans="1:25" x14ac:dyDescent="0.25">
      <c r="A151" s="5">
        <v>44169</v>
      </c>
      <c r="B151" s="6" t="s">
        <v>490</v>
      </c>
      <c r="C151" s="6" t="s">
        <v>491</v>
      </c>
      <c r="D151" s="6" t="s">
        <v>92</v>
      </c>
      <c r="E151" s="6" t="s">
        <v>492</v>
      </c>
      <c r="F151" s="6" t="s">
        <v>35</v>
      </c>
      <c r="G151" s="6" t="s">
        <v>35</v>
      </c>
      <c r="H151" s="6" t="s">
        <v>24</v>
      </c>
      <c r="I151" s="6" t="s">
        <v>493</v>
      </c>
      <c r="J151" s="6" t="s">
        <v>26</v>
      </c>
      <c r="K151" s="7">
        <v>3</v>
      </c>
      <c r="L151" s="7">
        <v>3000</v>
      </c>
      <c r="M151" s="7">
        <v>1359.28</v>
      </c>
      <c r="N151" s="7">
        <v>3000</v>
      </c>
      <c r="O151" s="13">
        <v>0</v>
      </c>
      <c r="P151" s="10">
        <v>3975</v>
      </c>
      <c r="Q151" s="10">
        <v>10.600000000000001</v>
      </c>
      <c r="R151" s="10">
        <v>615.33000000000004</v>
      </c>
      <c r="S151" s="10">
        <v>0</v>
      </c>
      <c r="T151" s="10">
        <v>4600.93</v>
      </c>
      <c r="U151" s="12">
        <f t="shared" si="4"/>
        <v>690.1395</v>
      </c>
      <c r="V151" s="12">
        <f t="shared" si="5"/>
        <v>5291.0695000000005</v>
      </c>
      <c r="W151" s="6"/>
      <c r="X151" s="6" t="s">
        <v>22</v>
      </c>
      <c r="Y151" s="6"/>
    </row>
    <row r="152" spans="1:25" x14ac:dyDescent="0.25">
      <c r="A152" s="5">
        <v>44170</v>
      </c>
      <c r="B152" s="6" t="s">
        <v>494</v>
      </c>
      <c r="C152" s="6" t="s">
        <v>495</v>
      </c>
      <c r="D152" s="6" t="s">
        <v>21</v>
      </c>
      <c r="E152" s="6" t="s">
        <v>496</v>
      </c>
      <c r="F152" s="6" t="s">
        <v>24</v>
      </c>
      <c r="G152" s="6" t="s">
        <v>24</v>
      </c>
      <c r="H152" s="6" t="s">
        <v>24</v>
      </c>
      <c r="I152" s="6" t="s">
        <v>51</v>
      </c>
      <c r="J152" s="6" t="s">
        <v>26</v>
      </c>
      <c r="K152" s="7">
        <v>3</v>
      </c>
      <c r="L152" s="7">
        <v>2975</v>
      </c>
      <c r="M152" s="7">
        <v>522</v>
      </c>
      <c r="N152" s="7">
        <v>2975</v>
      </c>
      <c r="O152" s="13">
        <v>0</v>
      </c>
      <c r="P152" s="10">
        <v>1198.3300000000002</v>
      </c>
      <c r="Q152" s="10">
        <v>10.600000000000001</v>
      </c>
      <c r="R152" s="10">
        <v>185.5</v>
      </c>
      <c r="S152" s="10">
        <v>0</v>
      </c>
      <c r="T152" s="10">
        <v>1394.43</v>
      </c>
      <c r="U152" s="12">
        <f t="shared" si="4"/>
        <v>209.1645</v>
      </c>
      <c r="V152" s="12">
        <f t="shared" si="5"/>
        <v>1603.5945000000002</v>
      </c>
      <c r="W152" s="6"/>
      <c r="X152" s="6" t="s">
        <v>22</v>
      </c>
      <c r="Y152" s="6"/>
    </row>
    <row r="153" spans="1:25" x14ac:dyDescent="0.25">
      <c r="A153" s="5">
        <v>44170</v>
      </c>
      <c r="B153" s="6" t="s">
        <v>497</v>
      </c>
      <c r="C153" s="6" t="s">
        <v>498</v>
      </c>
      <c r="D153" s="6" t="s">
        <v>21</v>
      </c>
      <c r="E153" s="6" t="s">
        <v>147</v>
      </c>
      <c r="F153" s="6" t="s">
        <v>24</v>
      </c>
      <c r="G153" s="6" t="s">
        <v>24</v>
      </c>
      <c r="H153" s="6" t="s">
        <v>35</v>
      </c>
      <c r="I153" s="6" t="s">
        <v>104</v>
      </c>
      <c r="J153" s="6" t="s">
        <v>499</v>
      </c>
      <c r="K153" s="7">
        <v>1</v>
      </c>
      <c r="L153" s="7">
        <v>18400</v>
      </c>
      <c r="M153" s="7">
        <v>0</v>
      </c>
      <c r="N153" s="7">
        <v>18400</v>
      </c>
      <c r="O153" s="13">
        <v>0</v>
      </c>
      <c r="P153" s="10">
        <v>13303</v>
      </c>
      <c r="Q153" s="10">
        <v>10.600000000000001</v>
      </c>
      <c r="R153" s="10">
        <v>0</v>
      </c>
      <c r="S153" s="10">
        <v>0</v>
      </c>
      <c r="T153" s="10">
        <v>13313.6</v>
      </c>
      <c r="U153" s="12">
        <f t="shared" si="4"/>
        <v>1997.04</v>
      </c>
      <c r="V153" s="12">
        <f t="shared" si="5"/>
        <v>15310.64</v>
      </c>
      <c r="W153" s="6"/>
      <c r="X153" s="6" t="s">
        <v>22</v>
      </c>
      <c r="Y153" s="6"/>
    </row>
    <row r="154" spans="1:25" x14ac:dyDescent="0.25">
      <c r="A154" s="5">
        <v>44170</v>
      </c>
      <c r="B154" s="6" t="s">
        <v>500</v>
      </c>
      <c r="C154" s="6" t="s">
        <v>501</v>
      </c>
      <c r="D154" s="6" t="s">
        <v>21</v>
      </c>
      <c r="E154" s="6" t="s">
        <v>39</v>
      </c>
      <c r="F154" s="6" t="s">
        <v>24</v>
      </c>
      <c r="G154" s="6" t="s">
        <v>24</v>
      </c>
      <c r="H154" s="6" t="s">
        <v>41</v>
      </c>
      <c r="I154" s="6" t="s">
        <v>99</v>
      </c>
      <c r="J154" s="6" t="s">
        <v>259</v>
      </c>
      <c r="K154" s="7">
        <v>6</v>
      </c>
      <c r="L154" s="7">
        <v>4285</v>
      </c>
      <c r="M154" s="7">
        <v>1890</v>
      </c>
      <c r="N154" s="7">
        <v>4285</v>
      </c>
      <c r="O154" s="13">
        <v>0</v>
      </c>
      <c r="P154" s="10">
        <v>9487</v>
      </c>
      <c r="Q154" s="10">
        <v>10.600000000000001</v>
      </c>
      <c r="R154" s="10">
        <v>0</v>
      </c>
      <c r="S154" s="10">
        <v>0</v>
      </c>
      <c r="T154" s="10">
        <v>9497.6</v>
      </c>
      <c r="U154" s="12">
        <f t="shared" si="4"/>
        <v>1424.64</v>
      </c>
      <c r="V154" s="12">
        <f t="shared" si="5"/>
        <v>10922.24</v>
      </c>
      <c r="W154" s="6"/>
      <c r="X154" s="6" t="s">
        <v>22</v>
      </c>
      <c r="Y154" s="6"/>
    </row>
    <row r="155" spans="1:25" x14ac:dyDescent="0.25">
      <c r="A155" s="5">
        <v>44170</v>
      </c>
      <c r="B155" s="6" t="s">
        <v>502</v>
      </c>
      <c r="C155" s="6" t="s">
        <v>503</v>
      </c>
      <c r="D155" s="6" t="s">
        <v>21</v>
      </c>
      <c r="E155" s="6" t="s">
        <v>504</v>
      </c>
      <c r="F155" s="6" t="s">
        <v>24</v>
      </c>
      <c r="G155" s="6" t="s">
        <v>24</v>
      </c>
      <c r="H155" s="6" t="s">
        <v>352</v>
      </c>
      <c r="I155" s="6" t="s">
        <v>505</v>
      </c>
      <c r="J155" s="6" t="s">
        <v>26</v>
      </c>
      <c r="K155" s="7">
        <v>1</v>
      </c>
      <c r="L155" s="7">
        <v>100</v>
      </c>
      <c r="M155" s="7">
        <v>90</v>
      </c>
      <c r="N155" s="7">
        <v>100</v>
      </c>
      <c r="O155" s="13">
        <v>0</v>
      </c>
      <c r="P155" s="10">
        <v>193.98000000000002</v>
      </c>
      <c r="Q155" s="10">
        <v>10.600000000000001</v>
      </c>
      <c r="R155" s="10">
        <v>30.029799999999998</v>
      </c>
      <c r="S155" s="10">
        <v>0</v>
      </c>
      <c r="T155" s="10">
        <v>234.60980000000004</v>
      </c>
      <c r="U155" s="12">
        <f t="shared" si="4"/>
        <v>35.191470000000002</v>
      </c>
      <c r="V155" s="12">
        <f t="shared" si="5"/>
        <v>269.80127000000005</v>
      </c>
      <c r="W155" s="6"/>
      <c r="X155" s="6" t="s">
        <v>22</v>
      </c>
      <c r="Y155" s="6"/>
    </row>
    <row r="156" spans="1:25" x14ac:dyDescent="0.25">
      <c r="A156" s="5">
        <v>44172</v>
      </c>
      <c r="B156" s="6" t="s">
        <v>506</v>
      </c>
      <c r="C156" s="6" t="s">
        <v>507</v>
      </c>
      <c r="D156" s="6" t="s">
        <v>21</v>
      </c>
      <c r="E156" s="6" t="s">
        <v>310</v>
      </c>
      <c r="F156" s="6" t="s">
        <v>24</v>
      </c>
      <c r="G156" s="6" t="s">
        <v>24</v>
      </c>
      <c r="H156" s="6" t="s">
        <v>71</v>
      </c>
      <c r="I156" s="6" t="s">
        <v>153</v>
      </c>
      <c r="J156" s="6" t="s">
        <v>26</v>
      </c>
      <c r="K156" s="7">
        <v>1</v>
      </c>
      <c r="L156" s="7">
        <v>100</v>
      </c>
      <c r="M156" s="7">
        <v>90</v>
      </c>
      <c r="N156" s="7">
        <v>100</v>
      </c>
      <c r="O156" s="13">
        <v>0</v>
      </c>
      <c r="P156" s="10">
        <v>193.98000000000002</v>
      </c>
      <c r="Q156" s="10">
        <v>10.600000000000001</v>
      </c>
      <c r="R156" s="10">
        <v>30.029799999999998</v>
      </c>
      <c r="S156" s="10">
        <v>0</v>
      </c>
      <c r="T156" s="10">
        <v>234.60980000000004</v>
      </c>
      <c r="U156" s="12">
        <f t="shared" si="4"/>
        <v>35.191470000000002</v>
      </c>
      <c r="V156" s="12">
        <f t="shared" si="5"/>
        <v>269.80127000000005</v>
      </c>
      <c r="W156" s="6"/>
      <c r="X156" s="6" t="s">
        <v>22</v>
      </c>
      <c r="Y156" s="6"/>
    </row>
    <row r="157" spans="1:25" x14ac:dyDescent="0.25">
      <c r="A157" s="5">
        <v>44172</v>
      </c>
      <c r="B157" s="6" t="s">
        <v>508</v>
      </c>
      <c r="C157" s="6" t="s">
        <v>509</v>
      </c>
      <c r="D157" s="6" t="s">
        <v>398</v>
      </c>
      <c r="E157" s="6" t="s">
        <v>510</v>
      </c>
      <c r="F157" s="6" t="s">
        <v>35</v>
      </c>
      <c r="G157" s="6" t="s">
        <v>35</v>
      </c>
      <c r="H157" s="6" t="s">
        <v>35</v>
      </c>
      <c r="I157" s="6" t="s">
        <v>511</v>
      </c>
      <c r="J157" s="6" t="s">
        <v>26</v>
      </c>
      <c r="K157" s="7">
        <v>1</v>
      </c>
      <c r="L157" s="7">
        <v>239</v>
      </c>
      <c r="M157" s="7">
        <v>135</v>
      </c>
      <c r="N157" s="7">
        <v>239</v>
      </c>
      <c r="O157" s="13">
        <v>0</v>
      </c>
      <c r="P157" s="10">
        <v>96.269199999999998</v>
      </c>
      <c r="Q157" s="10">
        <v>10.600000000000001</v>
      </c>
      <c r="R157" s="10">
        <v>94.011400000000009</v>
      </c>
      <c r="S157" s="10">
        <v>511.03660000000002</v>
      </c>
      <c r="T157" s="10">
        <v>711.91720000000009</v>
      </c>
      <c r="U157" s="12">
        <f t="shared" si="4"/>
        <v>106.78758000000001</v>
      </c>
      <c r="V157" s="12">
        <f t="shared" si="5"/>
        <v>818.70478000000014</v>
      </c>
      <c r="W157" s="6"/>
      <c r="X157" s="6" t="s">
        <v>22</v>
      </c>
      <c r="Y157" s="6"/>
    </row>
    <row r="158" spans="1:25" x14ac:dyDescent="0.25">
      <c r="A158" s="5">
        <v>44172</v>
      </c>
      <c r="B158" s="6" t="s">
        <v>512</v>
      </c>
      <c r="C158" s="6" t="s">
        <v>513</v>
      </c>
      <c r="D158" s="6" t="s">
        <v>436</v>
      </c>
      <c r="E158" s="6" t="s">
        <v>514</v>
      </c>
      <c r="F158" s="6" t="s">
        <v>35</v>
      </c>
      <c r="G158" s="6" t="s">
        <v>35</v>
      </c>
      <c r="H158" s="6" t="s">
        <v>35</v>
      </c>
      <c r="I158" s="6" t="s">
        <v>268</v>
      </c>
      <c r="J158" s="6" t="s">
        <v>26</v>
      </c>
      <c r="K158" s="7">
        <v>1</v>
      </c>
      <c r="L158" s="7">
        <v>225</v>
      </c>
      <c r="M158" s="7">
        <v>216</v>
      </c>
      <c r="N158" s="7">
        <v>225</v>
      </c>
      <c r="O158" s="13">
        <v>0</v>
      </c>
      <c r="P158" s="10">
        <v>90.63000000000001</v>
      </c>
      <c r="Q158" s="10">
        <v>10.600000000000001</v>
      </c>
      <c r="R158" s="10">
        <v>14.034400000000002</v>
      </c>
      <c r="S158" s="10">
        <v>0</v>
      </c>
      <c r="T158" s="10">
        <v>115.26439999999999</v>
      </c>
      <c r="U158" s="12">
        <f t="shared" si="4"/>
        <v>17.289659999999998</v>
      </c>
      <c r="V158" s="12">
        <f t="shared" si="5"/>
        <v>132.55405999999999</v>
      </c>
      <c r="W158" s="6"/>
      <c r="X158" s="6" t="s">
        <v>22</v>
      </c>
      <c r="Y158" s="6"/>
    </row>
    <row r="159" spans="1:25" x14ac:dyDescent="0.25">
      <c r="A159" s="5">
        <v>44172</v>
      </c>
      <c r="B159" s="6" t="s">
        <v>515</v>
      </c>
      <c r="C159" s="6" t="s">
        <v>516</v>
      </c>
      <c r="D159" s="6" t="s">
        <v>130</v>
      </c>
      <c r="E159" s="6" t="s">
        <v>147</v>
      </c>
      <c r="F159" s="6" t="s">
        <v>41</v>
      </c>
      <c r="G159" s="6" t="s">
        <v>24</v>
      </c>
      <c r="H159" s="6" t="s">
        <v>35</v>
      </c>
      <c r="I159" s="6" t="s">
        <v>104</v>
      </c>
      <c r="J159" s="6" t="s">
        <v>26</v>
      </c>
      <c r="K159" s="7">
        <v>1</v>
      </c>
      <c r="L159" s="7">
        <v>25</v>
      </c>
      <c r="M159" s="7">
        <v>7.44</v>
      </c>
      <c r="N159" s="7">
        <v>25</v>
      </c>
      <c r="O159" s="13">
        <v>0</v>
      </c>
      <c r="P159" s="10">
        <v>44.170200000000001</v>
      </c>
      <c r="Q159" s="10">
        <v>10.600000000000001</v>
      </c>
      <c r="R159" s="10">
        <v>6.8370000000000006</v>
      </c>
      <c r="S159" s="10">
        <v>0</v>
      </c>
      <c r="T159" s="10">
        <v>61.607199999999999</v>
      </c>
      <c r="U159" s="12">
        <f t="shared" si="4"/>
        <v>9.2410800000000002</v>
      </c>
      <c r="V159" s="12">
        <f t="shared" si="5"/>
        <v>70.848280000000003</v>
      </c>
      <c r="W159" s="6"/>
      <c r="X159" s="6" t="s">
        <v>22</v>
      </c>
      <c r="Y159" s="6"/>
    </row>
    <row r="160" spans="1:25" x14ac:dyDescent="0.25">
      <c r="A160" s="5">
        <v>44172</v>
      </c>
      <c r="B160" s="6" t="s">
        <v>517</v>
      </c>
      <c r="C160" s="6" t="s">
        <v>518</v>
      </c>
      <c r="D160" s="6" t="s">
        <v>39</v>
      </c>
      <c r="E160" s="6" t="s">
        <v>205</v>
      </c>
      <c r="F160" s="6" t="s">
        <v>41</v>
      </c>
      <c r="G160" s="6" t="s">
        <v>41</v>
      </c>
      <c r="H160" s="6" t="s">
        <v>71</v>
      </c>
      <c r="I160" s="6" t="s">
        <v>149</v>
      </c>
      <c r="J160" s="6" t="s">
        <v>26</v>
      </c>
      <c r="K160" s="7">
        <v>3</v>
      </c>
      <c r="L160" s="7">
        <v>60</v>
      </c>
      <c r="M160" s="7">
        <v>32.67</v>
      </c>
      <c r="N160" s="7">
        <v>60</v>
      </c>
      <c r="O160" s="13">
        <v>0</v>
      </c>
      <c r="P160" s="10">
        <v>122.748</v>
      </c>
      <c r="Q160" s="10">
        <v>10.600000000000001</v>
      </c>
      <c r="R160" s="10">
        <v>19.005800000000001</v>
      </c>
      <c r="S160" s="10">
        <v>0</v>
      </c>
      <c r="T160" s="10">
        <v>152.35380000000001</v>
      </c>
      <c r="U160" s="12">
        <f t="shared" si="4"/>
        <v>22.853069999999999</v>
      </c>
      <c r="V160" s="12">
        <f t="shared" si="5"/>
        <v>175.20687000000001</v>
      </c>
      <c r="W160" s="6"/>
      <c r="X160" s="6" t="s">
        <v>22</v>
      </c>
      <c r="Y160" s="6"/>
    </row>
    <row r="161" spans="1:25" x14ac:dyDescent="0.25">
      <c r="A161" s="5">
        <v>44172</v>
      </c>
      <c r="B161" s="6" t="s">
        <v>519</v>
      </c>
      <c r="C161" s="6" t="s">
        <v>520</v>
      </c>
      <c r="D161" s="6" t="s">
        <v>39</v>
      </c>
      <c r="E161" s="6" t="s">
        <v>298</v>
      </c>
      <c r="F161" s="6" t="s">
        <v>41</v>
      </c>
      <c r="G161" s="6" t="s">
        <v>41</v>
      </c>
      <c r="H161" s="6" t="s">
        <v>71</v>
      </c>
      <c r="I161" s="6" t="s">
        <v>149</v>
      </c>
      <c r="J161" s="6" t="s">
        <v>26</v>
      </c>
      <c r="K161" s="7">
        <v>1</v>
      </c>
      <c r="L161" s="7">
        <v>2</v>
      </c>
      <c r="M161" s="7">
        <v>2.87</v>
      </c>
      <c r="N161" s="7">
        <v>3</v>
      </c>
      <c r="O161" s="13">
        <v>0</v>
      </c>
      <c r="P161" s="10">
        <v>44.170200000000001</v>
      </c>
      <c r="Q161" s="10">
        <v>10.600000000000001</v>
      </c>
      <c r="R161" s="10">
        <v>6.8370000000000006</v>
      </c>
      <c r="S161" s="10">
        <v>0</v>
      </c>
      <c r="T161" s="10">
        <v>61.607199999999999</v>
      </c>
      <c r="U161" s="12">
        <f t="shared" si="4"/>
        <v>9.2410800000000002</v>
      </c>
      <c r="V161" s="12">
        <f t="shared" si="5"/>
        <v>70.848280000000003</v>
      </c>
      <c r="W161" s="6"/>
      <c r="X161" s="6" t="s">
        <v>22</v>
      </c>
      <c r="Y161" s="6"/>
    </row>
    <row r="162" spans="1:25" x14ac:dyDescent="0.25">
      <c r="A162" s="5">
        <v>44172</v>
      </c>
      <c r="B162" s="6" t="s">
        <v>521</v>
      </c>
      <c r="C162" s="6" t="s">
        <v>522</v>
      </c>
      <c r="D162" s="6" t="s">
        <v>39</v>
      </c>
      <c r="E162" s="6" t="s">
        <v>40</v>
      </c>
      <c r="F162" s="6" t="s">
        <v>41</v>
      </c>
      <c r="G162" s="6" t="s">
        <v>41</v>
      </c>
      <c r="H162" s="6" t="s">
        <v>24</v>
      </c>
      <c r="I162" s="6" t="s">
        <v>42</v>
      </c>
      <c r="J162" s="6" t="s">
        <v>26</v>
      </c>
      <c r="K162" s="7">
        <v>2</v>
      </c>
      <c r="L162" s="7">
        <v>50</v>
      </c>
      <c r="M162" s="7">
        <v>33.700000000000003</v>
      </c>
      <c r="N162" s="7">
        <v>50</v>
      </c>
      <c r="O162" s="13">
        <v>0</v>
      </c>
      <c r="P162" s="10">
        <v>107.59</v>
      </c>
      <c r="Q162" s="10">
        <v>10.600000000000001</v>
      </c>
      <c r="R162" s="10">
        <v>16.652600000000003</v>
      </c>
      <c r="S162" s="10">
        <v>0</v>
      </c>
      <c r="T162" s="10">
        <v>134.8426</v>
      </c>
      <c r="U162" s="12">
        <f t="shared" si="4"/>
        <v>20.226389999999999</v>
      </c>
      <c r="V162" s="12">
        <f t="shared" si="5"/>
        <v>155.06899000000001</v>
      </c>
      <c r="W162" s="6"/>
      <c r="X162" s="6" t="s">
        <v>22</v>
      </c>
      <c r="Y162" s="6"/>
    </row>
    <row r="163" spans="1:25" x14ac:dyDescent="0.25">
      <c r="A163" s="5">
        <v>44172</v>
      </c>
      <c r="B163" s="6" t="s">
        <v>523</v>
      </c>
      <c r="C163" s="6" t="s">
        <v>524</v>
      </c>
      <c r="D163" s="6" t="s">
        <v>525</v>
      </c>
      <c r="E163" s="6" t="s">
        <v>526</v>
      </c>
      <c r="F163" s="6" t="s">
        <v>41</v>
      </c>
      <c r="G163" s="6" t="s">
        <v>41</v>
      </c>
      <c r="H163" s="6" t="s">
        <v>41</v>
      </c>
      <c r="I163" s="6" t="s">
        <v>527</v>
      </c>
      <c r="J163" s="6" t="s">
        <v>26</v>
      </c>
      <c r="K163" s="7">
        <v>1</v>
      </c>
      <c r="L163" s="7">
        <v>10000</v>
      </c>
      <c r="M163" s="7">
        <v>0</v>
      </c>
      <c r="N163" s="7">
        <v>10000</v>
      </c>
      <c r="O163" s="13">
        <v>0</v>
      </c>
      <c r="P163" s="10">
        <v>4028</v>
      </c>
      <c r="Q163" s="10">
        <v>10.600000000000001</v>
      </c>
      <c r="R163" s="10">
        <v>623.53440000000001</v>
      </c>
      <c r="S163" s="10">
        <v>0</v>
      </c>
      <c r="T163" s="10">
        <v>4662.1343999999999</v>
      </c>
      <c r="U163" s="12">
        <f t="shared" si="4"/>
        <v>699.32015999999999</v>
      </c>
      <c r="V163" s="12">
        <f t="shared" si="5"/>
        <v>5361.4545600000001</v>
      </c>
      <c r="W163" s="6"/>
      <c r="X163" s="6" t="s">
        <v>22</v>
      </c>
      <c r="Y163" s="6"/>
    </row>
    <row r="164" spans="1:25" x14ac:dyDescent="0.25">
      <c r="A164" s="5">
        <v>44172</v>
      </c>
      <c r="B164" s="6" t="s">
        <v>528</v>
      </c>
      <c r="C164" s="6" t="s">
        <v>529</v>
      </c>
      <c r="D164" s="6" t="s">
        <v>92</v>
      </c>
      <c r="E164" s="6" t="s">
        <v>298</v>
      </c>
      <c r="F164" s="6" t="s">
        <v>35</v>
      </c>
      <c r="G164" s="6" t="s">
        <v>35</v>
      </c>
      <c r="H164" s="6" t="s">
        <v>71</v>
      </c>
      <c r="I164" s="6" t="s">
        <v>149</v>
      </c>
      <c r="J164" s="6" t="s">
        <v>26</v>
      </c>
      <c r="K164" s="7">
        <v>2</v>
      </c>
      <c r="L164" s="7">
        <v>59</v>
      </c>
      <c r="M164" s="7">
        <v>100</v>
      </c>
      <c r="N164" s="7">
        <v>100</v>
      </c>
      <c r="O164" s="13">
        <v>0</v>
      </c>
      <c r="P164" s="10">
        <v>193.98000000000002</v>
      </c>
      <c r="Q164" s="10">
        <v>10.600000000000001</v>
      </c>
      <c r="R164" s="10">
        <v>30.029799999999998</v>
      </c>
      <c r="S164" s="10">
        <v>0</v>
      </c>
      <c r="T164" s="10">
        <v>234.60980000000004</v>
      </c>
      <c r="U164" s="12">
        <f t="shared" si="4"/>
        <v>35.191470000000002</v>
      </c>
      <c r="V164" s="12">
        <f t="shared" si="5"/>
        <v>269.80127000000005</v>
      </c>
      <c r="W164" s="6"/>
      <c r="X164" s="6" t="s">
        <v>22</v>
      </c>
      <c r="Y164" s="6"/>
    </row>
    <row r="165" spans="1:25" x14ac:dyDescent="0.25">
      <c r="A165" s="5">
        <v>44172</v>
      </c>
      <c r="B165" s="6" t="s">
        <v>530</v>
      </c>
      <c r="C165" s="6" t="s">
        <v>531</v>
      </c>
      <c r="D165" s="6" t="s">
        <v>92</v>
      </c>
      <c r="E165" s="6" t="s">
        <v>532</v>
      </c>
      <c r="F165" s="6" t="s">
        <v>35</v>
      </c>
      <c r="G165" s="6" t="s">
        <v>35</v>
      </c>
      <c r="H165" s="6" t="s">
        <v>533</v>
      </c>
      <c r="I165" s="6" t="s">
        <v>534</v>
      </c>
      <c r="J165" s="6" t="s">
        <v>26</v>
      </c>
      <c r="K165" s="7">
        <v>2</v>
      </c>
      <c r="L165" s="7">
        <v>2050</v>
      </c>
      <c r="M165" s="7">
        <v>1098</v>
      </c>
      <c r="N165" s="7">
        <v>2050</v>
      </c>
      <c r="O165" s="13">
        <v>0</v>
      </c>
      <c r="P165" s="10">
        <v>3628.9100000000003</v>
      </c>
      <c r="Q165" s="10">
        <v>10.600000000000001</v>
      </c>
      <c r="R165" s="10">
        <v>561.75760000000002</v>
      </c>
      <c r="S165" s="10">
        <v>0</v>
      </c>
      <c r="T165" s="10">
        <v>4201.2676000000001</v>
      </c>
      <c r="U165" s="12">
        <f t="shared" si="4"/>
        <v>630.19014000000004</v>
      </c>
      <c r="V165" s="12">
        <f t="shared" si="5"/>
        <v>4831.4577399999998</v>
      </c>
      <c r="W165" s="6"/>
      <c r="X165" s="6" t="s">
        <v>22</v>
      </c>
      <c r="Y165" s="6"/>
    </row>
    <row r="166" spans="1:25" x14ac:dyDescent="0.25">
      <c r="A166" s="5">
        <v>44172</v>
      </c>
      <c r="B166" s="6" t="s">
        <v>535</v>
      </c>
      <c r="C166" s="6" t="s">
        <v>536</v>
      </c>
      <c r="D166" s="6" t="s">
        <v>92</v>
      </c>
      <c r="E166" s="6" t="s">
        <v>88</v>
      </c>
      <c r="F166" s="6" t="s">
        <v>35</v>
      </c>
      <c r="G166" s="6" t="s">
        <v>35</v>
      </c>
      <c r="H166" s="6" t="s">
        <v>71</v>
      </c>
      <c r="I166" s="6" t="s">
        <v>89</v>
      </c>
      <c r="J166" s="6" t="s">
        <v>259</v>
      </c>
      <c r="K166" s="7">
        <v>14</v>
      </c>
      <c r="L166" s="7">
        <v>10000</v>
      </c>
      <c r="M166" s="7">
        <v>6300</v>
      </c>
      <c r="N166" s="7">
        <v>10000</v>
      </c>
      <c r="O166" s="13">
        <v>0</v>
      </c>
      <c r="P166" s="10">
        <v>12667</v>
      </c>
      <c r="Q166" s="10">
        <v>10.600000000000001</v>
      </c>
      <c r="R166" s="10">
        <v>0</v>
      </c>
      <c r="S166" s="10">
        <v>0</v>
      </c>
      <c r="T166" s="10">
        <v>12677.6</v>
      </c>
      <c r="U166" s="12">
        <f t="shared" si="4"/>
        <v>1901.6399999999999</v>
      </c>
      <c r="V166" s="12">
        <f t="shared" si="5"/>
        <v>14579.24</v>
      </c>
      <c r="W166" s="6"/>
      <c r="X166" s="6" t="s">
        <v>22</v>
      </c>
      <c r="Y166" s="6"/>
    </row>
    <row r="167" spans="1:25" x14ac:dyDescent="0.25">
      <c r="A167" s="5">
        <v>44172</v>
      </c>
      <c r="B167" s="6" t="s">
        <v>537</v>
      </c>
      <c r="C167" s="6" t="s">
        <v>538</v>
      </c>
      <c r="D167" s="6" t="s">
        <v>92</v>
      </c>
      <c r="E167" s="6" t="s">
        <v>78</v>
      </c>
      <c r="F167" s="6" t="s">
        <v>35</v>
      </c>
      <c r="G167" s="6" t="s">
        <v>35</v>
      </c>
      <c r="H167" s="6" t="s">
        <v>41</v>
      </c>
      <c r="I167" s="6" t="s">
        <v>79</v>
      </c>
      <c r="J167" s="6" t="s">
        <v>26</v>
      </c>
      <c r="K167" s="7">
        <v>1</v>
      </c>
      <c r="L167" s="7">
        <v>100</v>
      </c>
      <c r="M167" s="7">
        <v>210</v>
      </c>
      <c r="N167" s="7">
        <v>210</v>
      </c>
      <c r="O167" s="13">
        <v>0</v>
      </c>
      <c r="P167" s="10">
        <v>371.74200000000002</v>
      </c>
      <c r="Q167" s="10">
        <v>10.600000000000001</v>
      </c>
      <c r="R167" s="10">
        <v>57.547400000000003</v>
      </c>
      <c r="S167" s="10">
        <v>0</v>
      </c>
      <c r="T167" s="10">
        <v>439.88940000000002</v>
      </c>
      <c r="U167" s="12">
        <f t="shared" si="4"/>
        <v>65.983410000000006</v>
      </c>
      <c r="V167" s="12">
        <f t="shared" si="5"/>
        <v>505.87281000000002</v>
      </c>
      <c r="W167" s="6"/>
      <c r="X167" s="6" t="s">
        <v>22</v>
      </c>
      <c r="Y167" s="6"/>
    </row>
    <row r="168" spans="1:25" x14ac:dyDescent="0.25">
      <c r="A168" s="5">
        <v>44172</v>
      </c>
      <c r="B168" s="6" t="s">
        <v>539</v>
      </c>
      <c r="C168" s="6" t="s">
        <v>540</v>
      </c>
      <c r="D168" s="6" t="s">
        <v>92</v>
      </c>
      <c r="E168" s="6" t="s">
        <v>40</v>
      </c>
      <c r="F168" s="6" t="s">
        <v>35</v>
      </c>
      <c r="G168" s="6" t="s">
        <v>35</v>
      </c>
      <c r="H168" s="6" t="s">
        <v>24</v>
      </c>
      <c r="I168" s="6" t="s">
        <v>42</v>
      </c>
      <c r="J168" s="6" t="s">
        <v>26</v>
      </c>
      <c r="K168" s="7">
        <v>1</v>
      </c>
      <c r="L168" s="7">
        <v>1122</v>
      </c>
      <c r="M168" s="7">
        <v>555</v>
      </c>
      <c r="N168" s="7">
        <v>1122</v>
      </c>
      <c r="O168" s="13">
        <v>0</v>
      </c>
      <c r="P168" s="10">
        <v>1486.65</v>
      </c>
      <c r="Q168" s="10">
        <v>10.600000000000001</v>
      </c>
      <c r="R168" s="10">
        <v>230.13660000000002</v>
      </c>
      <c r="S168" s="10">
        <v>0</v>
      </c>
      <c r="T168" s="10">
        <v>1727.3866</v>
      </c>
      <c r="U168" s="12">
        <f t="shared" si="4"/>
        <v>259.10798999999997</v>
      </c>
      <c r="V168" s="12">
        <f t="shared" si="5"/>
        <v>1986.49459</v>
      </c>
      <c r="W168" s="6"/>
      <c r="X168" s="6" t="s">
        <v>22</v>
      </c>
      <c r="Y168" s="6"/>
    </row>
    <row r="169" spans="1:25" x14ac:dyDescent="0.25">
      <c r="A169" s="5">
        <v>44172</v>
      </c>
      <c r="B169" s="6" t="s">
        <v>541</v>
      </c>
      <c r="C169" s="6" t="s">
        <v>542</v>
      </c>
      <c r="D169" s="6" t="s">
        <v>92</v>
      </c>
      <c r="E169" s="6" t="s">
        <v>543</v>
      </c>
      <c r="F169" s="6" t="s">
        <v>35</v>
      </c>
      <c r="G169" s="6" t="s">
        <v>35</v>
      </c>
      <c r="H169" s="6" t="s">
        <v>24</v>
      </c>
      <c r="I169" s="6" t="s">
        <v>42</v>
      </c>
      <c r="J169" s="6" t="s">
        <v>259</v>
      </c>
      <c r="K169" s="7">
        <v>5</v>
      </c>
      <c r="L169" s="7">
        <v>5000</v>
      </c>
      <c r="M169" s="7">
        <v>1440</v>
      </c>
      <c r="N169" s="7">
        <v>5000</v>
      </c>
      <c r="O169" s="13">
        <v>0</v>
      </c>
      <c r="P169" s="10">
        <v>5035</v>
      </c>
      <c r="Q169" s="10">
        <v>10.600000000000001</v>
      </c>
      <c r="R169" s="10">
        <v>0</v>
      </c>
      <c r="S169" s="10">
        <v>0</v>
      </c>
      <c r="T169" s="10">
        <v>5045.6000000000004</v>
      </c>
      <c r="U169" s="12">
        <f t="shared" si="4"/>
        <v>756.84</v>
      </c>
      <c r="V169" s="12">
        <f t="shared" si="5"/>
        <v>5802.4400000000005</v>
      </c>
      <c r="W169" s="6"/>
      <c r="X169" s="6" t="s">
        <v>22</v>
      </c>
      <c r="Y169" s="6"/>
    </row>
    <row r="170" spans="1:25" x14ac:dyDescent="0.25">
      <c r="A170" s="5">
        <v>44173</v>
      </c>
      <c r="B170" s="6" t="s">
        <v>544</v>
      </c>
      <c r="C170" s="6" t="s">
        <v>545</v>
      </c>
      <c r="D170" s="6" t="s">
        <v>398</v>
      </c>
      <c r="E170" s="6" t="s">
        <v>70</v>
      </c>
      <c r="F170" s="6" t="s">
        <v>35</v>
      </c>
      <c r="G170" s="6" t="s">
        <v>35</v>
      </c>
      <c r="H170" s="6" t="s">
        <v>352</v>
      </c>
      <c r="I170" s="6" t="s">
        <v>546</v>
      </c>
      <c r="J170" s="6" t="s">
        <v>26</v>
      </c>
      <c r="K170" s="7">
        <v>1</v>
      </c>
      <c r="L170" s="7">
        <v>276</v>
      </c>
      <c r="M170" s="7">
        <v>210.14</v>
      </c>
      <c r="N170" s="7">
        <v>276</v>
      </c>
      <c r="O170" s="13">
        <v>0</v>
      </c>
      <c r="P170" s="10">
        <v>681.66480000000013</v>
      </c>
      <c r="Q170" s="10">
        <v>10.600000000000001</v>
      </c>
      <c r="R170" s="10">
        <v>105.523</v>
      </c>
      <c r="S170" s="10">
        <v>0</v>
      </c>
      <c r="T170" s="10">
        <v>797.78780000000006</v>
      </c>
      <c r="U170" s="12">
        <f t="shared" si="4"/>
        <v>119.66817</v>
      </c>
      <c r="V170" s="12">
        <f t="shared" si="5"/>
        <v>917.45597000000009</v>
      </c>
      <c r="W170" s="6"/>
      <c r="X170" s="6" t="s">
        <v>22</v>
      </c>
      <c r="Y170" s="6"/>
    </row>
    <row r="171" spans="1:25" x14ac:dyDescent="0.25">
      <c r="A171" s="5">
        <v>44173</v>
      </c>
      <c r="B171" s="6" t="s">
        <v>547</v>
      </c>
      <c r="C171" s="6" t="s">
        <v>547</v>
      </c>
      <c r="D171" s="6" t="s">
        <v>398</v>
      </c>
      <c r="E171" s="6" t="s">
        <v>233</v>
      </c>
      <c r="F171" s="6" t="s">
        <v>35</v>
      </c>
      <c r="G171" s="6" t="s">
        <v>35</v>
      </c>
      <c r="H171" s="6" t="s">
        <v>24</v>
      </c>
      <c r="I171" s="6" t="s">
        <v>234</v>
      </c>
      <c r="J171" s="6" t="s">
        <v>26</v>
      </c>
      <c r="K171" s="7">
        <v>6</v>
      </c>
      <c r="L171" s="7">
        <v>5232</v>
      </c>
      <c r="M171" s="7">
        <v>2144.1799999999998</v>
      </c>
      <c r="N171" s="7">
        <v>5232</v>
      </c>
      <c r="O171" s="13">
        <v>0</v>
      </c>
      <c r="P171" s="10">
        <v>6932.4000000000005</v>
      </c>
      <c r="Q171" s="10">
        <v>10.600000000000001</v>
      </c>
      <c r="R171" s="10">
        <v>1073.1333999999999</v>
      </c>
      <c r="S171" s="10">
        <v>0</v>
      </c>
      <c r="T171" s="10">
        <v>8016.1334000000006</v>
      </c>
      <c r="U171" s="12">
        <f t="shared" si="4"/>
        <v>1202.42001</v>
      </c>
      <c r="V171" s="12">
        <f t="shared" si="5"/>
        <v>9218.5534100000004</v>
      </c>
      <c r="W171" s="6"/>
      <c r="X171" s="6" t="s">
        <v>22</v>
      </c>
      <c r="Y171" s="6"/>
    </row>
    <row r="172" spans="1:25" x14ac:dyDescent="0.25">
      <c r="A172" s="5">
        <v>44173</v>
      </c>
      <c r="B172" s="6" t="s">
        <v>548</v>
      </c>
      <c r="C172" s="6" t="s">
        <v>549</v>
      </c>
      <c r="D172" s="6" t="s">
        <v>398</v>
      </c>
      <c r="E172" s="6" t="s">
        <v>550</v>
      </c>
      <c r="F172" s="6" t="s">
        <v>35</v>
      </c>
      <c r="G172" s="6" t="s">
        <v>35</v>
      </c>
      <c r="H172" s="6" t="s">
        <v>24</v>
      </c>
      <c r="I172" s="6" t="s">
        <v>42</v>
      </c>
      <c r="J172" s="6" t="s">
        <v>26</v>
      </c>
      <c r="K172" s="7">
        <v>2</v>
      </c>
      <c r="L172" s="7">
        <v>522</v>
      </c>
      <c r="M172" s="7">
        <v>165.7</v>
      </c>
      <c r="N172" s="7">
        <v>522</v>
      </c>
      <c r="O172" s="13">
        <v>0</v>
      </c>
      <c r="P172" s="10">
        <v>691.65000000000009</v>
      </c>
      <c r="Q172" s="10">
        <v>10.600000000000001</v>
      </c>
      <c r="R172" s="10">
        <v>107.07060000000001</v>
      </c>
      <c r="S172" s="10">
        <v>0</v>
      </c>
      <c r="T172" s="10">
        <v>809.32060000000001</v>
      </c>
      <c r="U172" s="12">
        <f t="shared" si="4"/>
        <v>121.39809</v>
      </c>
      <c r="V172" s="12">
        <f t="shared" si="5"/>
        <v>930.71869000000004</v>
      </c>
      <c r="W172" s="6"/>
      <c r="X172" s="6" t="s">
        <v>22</v>
      </c>
      <c r="Y172" s="6"/>
    </row>
    <row r="173" spans="1:25" x14ac:dyDescent="0.25">
      <c r="A173" s="5">
        <v>44173</v>
      </c>
      <c r="B173" s="6" t="s">
        <v>551</v>
      </c>
      <c r="C173" s="6" t="s">
        <v>552</v>
      </c>
      <c r="D173" s="6" t="s">
        <v>398</v>
      </c>
      <c r="E173" s="6" t="s">
        <v>553</v>
      </c>
      <c r="F173" s="6" t="s">
        <v>35</v>
      </c>
      <c r="G173" s="6" t="s">
        <v>35</v>
      </c>
      <c r="H173" s="6" t="s">
        <v>41</v>
      </c>
      <c r="I173" s="6" t="s">
        <v>79</v>
      </c>
      <c r="J173" s="6" t="s">
        <v>26</v>
      </c>
      <c r="K173" s="7">
        <v>1</v>
      </c>
      <c r="L173" s="7">
        <v>772</v>
      </c>
      <c r="M173" s="7">
        <v>240.72</v>
      </c>
      <c r="N173" s="7">
        <v>772</v>
      </c>
      <c r="O173" s="13">
        <v>0</v>
      </c>
      <c r="P173" s="10">
        <v>1366.5944000000002</v>
      </c>
      <c r="Q173" s="10">
        <v>10.600000000000001</v>
      </c>
      <c r="R173" s="10">
        <v>211.54419999999999</v>
      </c>
      <c r="S173" s="10">
        <v>0</v>
      </c>
      <c r="T173" s="10">
        <v>1588.7386000000001</v>
      </c>
      <c r="U173" s="12">
        <f t="shared" si="4"/>
        <v>238.31079</v>
      </c>
      <c r="V173" s="12">
        <f t="shared" si="5"/>
        <v>1827.0493900000001</v>
      </c>
      <c r="W173" s="6"/>
      <c r="X173" s="6" t="s">
        <v>22</v>
      </c>
      <c r="Y173" s="6"/>
    </row>
    <row r="174" spans="1:25" x14ac:dyDescent="0.25">
      <c r="A174" s="5">
        <v>44173</v>
      </c>
      <c r="B174" s="6" t="s">
        <v>554</v>
      </c>
      <c r="C174" s="6" t="s">
        <v>555</v>
      </c>
      <c r="D174" s="6" t="s">
        <v>398</v>
      </c>
      <c r="E174" s="6" t="s">
        <v>556</v>
      </c>
      <c r="F174" s="6" t="s">
        <v>35</v>
      </c>
      <c r="G174" s="6" t="s">
        <v>35</v>
      </c>
      <c r="H174" s="6" t="s">
        <v>24</v>
      </c>
      <c r="I174" s="6" t="s">
        <v>557</v>
      </c>
      <c r="J174" s="6" t="s">
        <v>26</v>
      </c>
      <c r="K174" s="7">
        <v>3</v>
      </c>
      <c r="L174" s="7">
        <v>699</v>
      </c>
      <c r="M174" s="7">
        <v>224.11</v>
      </c>
      <c r="N174" s="7">
        <v>699</v>
      </c>
      <c r="O174" s="13">
        <v>0</v>
      </c>
      <c r="P174" s="10">
        <v>926.17500000000007</v>
      </c>
      <c r="Q174" s="10">
        <v>10.600000000000001</v>
      </c>
      <c r="R174" s="10">
        <v>143.37559999999999</v>
      </c>
      <c r="S174" s="10">
        <v>0</v>
      </c>
      <c r="T174" s="10">
        <v>1080.1505999999999</v>
      </c>
      <c r="U174" s="12">
        <f t="shared" si="4"/>
        <v>162.02258999999998</v>
      </c>
      <c r="V174" s="12">
        <f t="shared" si="5"/>
        <v>1242.17319</v>
      </c>
      <c r="W174" s="6"/>
      <c r="X174" s="6" t="s">
        <v>22</v>
      </c>
      <c r="Y174" s="6"/>
    </row>
    <row r="175" spans="1:25" x14ac:dyDescent="0.25">
      <c r="A175" s="5">
        <v>44173</v>
      </c>
      <c r="B175" s="6" t="s">
        <v>558</v>
      </c>
      <c r="C175" s="6" t="s">
        <v>559</v>
      </c>
      <c r="D175" s="6" t="s">
        <v>560</v>
      </c>
      <c r="E175" s="6" t="s">
        <v>33</v>
      </c>
      <c r="F175" s="6" t="s">
        <v>35</v>
      </c>
      <c r="G175" s="6" t="s">
        <v>35</v>
      </c>
      <c r="H175" s="6" t="s">
        <v>35</v>
      </c>
      <c r="I175" s="6" t="s">
        <v>107</v>
      </c>
      <c r="J175" s="6" t="s">
        <v>26</v>
      </c>
      <c r="K175" s="7">
        <v>1</v>
      </c>
      <c r="L175" s="7">
        <v>1</v>
      </c>
      <c r="M175" s="7">
        <v>0</v>
      </c>
      <c r="N175" s="7">
        <v>1</v>
      </c>
      <c r="O175" s="13">
        <v>0</v>
      </c>
      <c r="P175" s="10">
        <v>44.170200000000001</v>
      </c>
      <c r="Q175" s="10">
        <v>10.600000000000001</v>
      </c>
      <c r="R175" s="10">
        <v>6.8370000000000006</v>
      </c>
      <c r="S175" s="10">
        <v>0</v>
      </c>
      <c r="T175" s="10">
        <v>61.607199999999999</v>
      </c>
      <c r="U175" s="12">
        <f t="shared" si="4"/>
        <v>9.2410800000000002</v>
      </c>
      <c r="V175" s="12">
        <f t="shared" si="5"/>
        <v>70.848280000000003</v>
      </c>
      <c r="W175" s="6"/>
      <c r="X175" s="6" t="s">
        <v>22</v>
      </c>
      <c r="Y175" s="6"/>
    </row>
    <row r="176" spans="1:25" x14ac:dyDescent="0.25">
      <c r="A176" s="5">
        <v>44173</v>
      </c>
      <c r="B176" s="6" t="s">
        <v>561</v>
      </c>
      <c r="C176" s="6" t="s">
        <v>559</v>
      </c>
      <c r="D176" s="6" t="s">
        <v>33</v>
      </c>
      <c r="E176" s="6" t="s">
        <v>562</v>
      </c>
      <c r="F176" s="6" t="s">
        <v>35</v>
      </c>
      <c r="G176" s="6" t="s">
        <v>35</v>
      </c>
      <c r="H176" s="6" t="s">
        <v>35</v>
      </c>
      <c r="I176" s="6" t="s">
        <v>268</v>
      </c>
      <c r="J176" s="6" t="s">
        <v>26</v>
      </c>
      <c r="K176" s="7">
        <v>3</v>
      </c>
      <c r="L176" s="7">
        <v>1</v>
      </c>
      <c r="M176" s="7">
        <v>0</v>
      </c>
      <c r="N176" s="7">
        <v>1</v>
      </c>
      <c r="O176" s="13">
        <v>0</v>
      </c>
      <c r="P176" s="10">
        <v>44.170200000000001</v>
      </c>
      <c r="Q176" s="10">
        <v>10.600000000000001</v>
      </c>
      <c r="R176" s="10">
        <v>6.8370000000000006</v>
      </c>
      <c r="S176" s="10">
        <v>0</v>
      </c>
      <c r="T176" s="10">
        <v>61.607199999999999</v>
      </c>
      <c r="U176" s="12">
        <f t="shared" si="4"/>
        <v>9.2410800000000002</v>
      </c>
      <c r="V176" s="12">
        <f t="shared" si="5"/>
        <v>70.848280000000003</v>
      </c>
      <c r="W176" s="6"/>
      <c r="X176" s="6" t="s">
        <v>22</v>
      </c>
      <c r="Y176" s="6"/>
    </row>
    <row r="177" spans="1:25" x14ac:dyDescent="0.25">
      <c r="A177" s="5">
        <v>44173</v>
      </c>
      <c r="B177" s="6" t="s">
        <v>563</v>
      </c>
      <c r="C177" s="6" t="s">
        <v>564</v>
      </c>
      <c r="D177" s="6" t="s">
        <v>33</v>
      </c>
      <c r="E177" s="6" t="s">
        <v>233</v>
      </c>
      <c r="F177" s="6" t="s">
        <v>35</v>
      </c>
      <c r="G177" s="6" t="s">
        <v>35</v>
      </c>
      <c r="H177" s="6" t="s">
        <v>71</v>
      </c>
      <c r="I177" s="6" t="s">
        <v>565</v>
      </c>
      <c r="J177" s="6" t="s">
        <v>26</v>
      </c>
      <c r="K177" s="7">
        <v>1</v>
      </c>
      <c r="L177" s="7">
        <v>100</v>
      </c>
      <c r="M177" s="7">
        <v>66</v>
      </c>
      <c r="N177" s="7">
        <v>100</v>
      </c>
      <c r="O177" s="13">
        <v>0</v>
      </c>
      <c r="P177" s="10">
        <v>193.98000000000002</v>
      </c>
      <c r="Q177" s="10">
        <v>10.600000000000001</v>
      </c>
      <c r="R177" s="10">
        <v>30.029799999999998</v>
      </c>
      <c r="S177" s="10">
        <v>0</v>
      </c>
      <c r="T177" s="10">
        <v>234.60980000000004</v>
      </c>
      <c r="U177" s="12">
        <f t="shared" si="4"/>
        <v>35.191470000000002</v>
      </c>
      <c r="V177" s="12">
        <f t="shared" si="5"/>
        <v>269.80127000000005</v>
      </c>
      <c r="W177" s="6"/>
      <c r="X177" s="6" t="s">
        <v>22</v>
      </c>
      <c r="Y177" s="6"/>
    </row>
    <row r="178" spans="1:25" x14ac:dyDescent="0.25">
      <c r="A178" s="5">
        <v>44173</v>
      </c>
      <c r="B178" s="6" t="s">
        <v>566</v>
      </c>
      <c r="C178" s="6" t="s">
        <v>567</v>
      </c>
      <c r="D178" s="6" t="s">
        <v>33</v>
      </c>
      <c r="E178" s="6" t="s">
        <v>568</v>
      </c>
      <c r="F178" s="6" t="s">
        <v>35</v>
      </c>
      <c r="G178" s="6" t="s">
        <v>35</v>
      </c>
      <c r="H178" s="6" t="s">
        <v>24</v>
      </c>
      <c r="I178" s="6" t="s">
        <v>42</v>
      </c>
      <c r="J178" s="6" t="s">
        <v>26</v>
      </c>
      <c r="K178" s="7">
        <v>1</v>
      </c>
      <c r="L178" s="7">
        <v>50</v>
      </c>
      <c r="M178" s="7">
        <v>12.17</v>
      </c>
      <c r="N178" s="7">
        <v>50</v>
      </c>
      <c r="O178" s="13">
        <v>0</v>
      </c>
      <c r="P178" s="10">
        <v>66.25</v>
      </c>
      <c r="Q178" s="10">
        <v>10.600000000000001</v>
      </c>
      <c r="R178" s="10">
        <v>10.2608</v>
      </c>
      <c r="S178" s="10">
        <v>0</v>
      </c>
      <c r="T178" s="10">
        <v>87.110800000000012</v>
      </c>
      <c r="U178" s="12">
        <f t="shared" si="4"/>
        <v>13.066620000000002</v>
      </c>
      <c r="V178" s="12">
        <f t="shared" si="5"/>
        <v>100.17742000000001</v>
      </c>
      <c r="W178" s="6"/>
      <c r="X178" s="6" t="s">
        <v>22</v>
      </c>
      <c r="Y178" s="6"/>
    </row>
    <row r="179" spans="1:25" x14ac:dyDescent="0.25">
      <c r="A179" s="5">
        <v>44173</v>
      </c>
      <c r="B179" s="6" t="s">
        <v>569</v>
      </c>
      <c r="C179" s="6" t="s">
        <v>570</v>
      </c>
      <c r="D179" s="6" t="s">
        <v>39</v>
      </c>
      <c r="E179" s="6" t="s">
        <v>103</v>
      </c>
      <c r="F179" s="6" t="s">
        <v>41</v>
      </c>
      <c r="G179" s="6" t="s">
        <v>41</v>
      </c>
      <c r="H179" s="6" t="s">
        <v>35</v>
      </c>
      <c r="I179" s="6" t="s">
        <v>104</v>
      </c>
      <c r="J179" s="6" t="s">
        <v>26</v>
      </c>
      <c r="K179" s="7">
        <v>1</v>
      </c>
      <c r="L179" s="7">
        <v>320</v>
      </c>
      <c r="M179" s="7">
        <v>165</v>
      </c>
      <c r="N179" s="7">
        <v>320</v>
      </c>
      <c r="O179" s="13">
        <v>0</v>
      </c>
      <c r="P179" s="10">
        <v>566.46400000000006</v>
      </c>
      <c r="Q179" s="10">
        <v>10.600000000000001</v>
      </c>
      <c r="R179" s="10">
        <v>87.69380000000001</v>
      </c>
      <c r="S179" s="10">
        <v>0</v>
      </c>
      <c r="T179" s="10">
        <v>664.75779999999997</v>
      </c>
      <c r="U179" s="12">
        <f t="shared" si="4"/>
        <v>99.713669999999993</v>
      </c>
      <c r="V179" s="12">
        <f t="shared" si="5"/>
        <v>764.47146999999995</v>
      </c>
      <c r="W179" s="6"/>
      <c r="X179" s="6" t="s">
        <v>22</v>
      </c>
      <c r="Y179" s="6"/>
    </row>
    <row r="180" spans="1:25" x14ac:dyDescent="0.25">
      <c r="A180" s="5">
        <v>44173</v>
      </c>
      <c r="B180" s="6" t="s">
        <v>571</v>
      </c>
      <c r="C180" s="6" t="s">
        <v>572</v>
      </c>
      <c r="D180" s="6" t="s">
        <v>39</v>
      </c>
      <c r="E180" s="6" t="s">
        <v>573</v>
      </c>
      <c r="F180" s="6" t="s">
        <v>41</v>
      </c>
      <c r="G180" s="6" t="s">
        <v>41</v>
      </c>
      <c r="H180" s="6" t="s">
        <v>533</v>
      </c>
      <c r="I180" s="6" t="s">
        <v>534</v>
      </c>
      <c r="J180" s="6" t="s">
        <v>26</v>
      </c>
      <c r="K180" s="7">
        <v>5</v>
      </c>
      <c r="L180" s="7">
        <v>5100</v>
      </c>
      <c r="M180" s="7">
        <v>2445</v>
      </c>
      <c r="N180" s="7">
        <v>5100</v>
      </c>
      <c r="O180" s="13">
        <v>0</v>
      </c>
      <c r="P180" s="10">
        <v>12109.44</v>
      </c>
      <c r="Q180" s="10">
        <v>10.600000000000001</v>
      </c>
      <c r="R180" s="10">
        <v>1874.5464000000002</v>
      </c>
      <c r="S180" s="10">
        <v>0</v>
      </c>
      <c r="T180" s="10">
        <v>13994.586400000002</v>
      </c>
      <c r="U180" s="12">
        <f t="shared" si="4"/>
        <v>2099.1879600000002</v>
      </c>
      <c r="V180" s="12">
        <f t="shared" si="5"/>
        <v>16093.774360000003</v>
      </c>
      <c r="W180" s="6"/>
      <c r="X180" s="6" t="s">
        <v>22</v>
      </c>
      <c r="Y180" s="6"/>
    </row>
    <row r="181" spans="1:25" x14ac:dyDescent="0.25">
      <c r="A181" s="5">
        <v>44173</v>
      </c>
      <c r="B181" s="6" t="s">
        <v>574</v>
      </c>
      <c r="C181" s="6" t="s">
        <v>575</v>
      </c>
      <c r="D181" s="6" t="s">
        <v>39</v>
      </c>
      <c r="E181" s="6" t="s">
        <v>298</v>
      </c>
      <c r="F181" s="6" t="s">
        <v>41</v>
      </c>
      <c r="G181" s="6" t="s">
        <v>41</v>
      </c>
      <c r="H181" s="6" t="s">
        <v>71</v>
      </c>
      <c r="I181" s="6" t="s">
        <v>149</v>
      </c>
      <c r="J181" s="6" t="s">
        <v>26</v>
      </c>
      <c r="K181" s="7">
        <v>1</v>
      </c>
      <c r="L181" s="7">
        <v>3</v>
      </c>
      <c r="M181" s="7">
        <v>6.59</v>
      </c>
      <c r="N181" s="7">
        <v>7</v>
      </c>
      <c r="O181" s="13">
        <v>0</v>
      </c>
      <c r="P181" s="10">
        <v>44.170200000000001</v>
      </c>
      <c r="Q181" s="10">
        <v>10.600000000000001</v>
      </c>
      <c r="R181" s="10">
        <v>6.8370000000000006</v>
      </c>
      <c r="S181" s="10">
        <v>0</v>
      </c>
      <c r="T181" s="10">
        <v>61.607199999999999</v>
      </c>
      <c r="U181" s="12">
        <f t="shared" si="4"/>
        <v>9.2410800000000002</v>
      </c>
      <c r="V181" s="12">
        <f t="shared" si="5"/>
        <v>70.848280000000003</v>
      </c>
      <c r="W181" s="6"/>
      <c r="X181" s="6" t="s">
        <v>22</v>
      </c>
      <c r="Y181" s="6"/>
    </row>
    <row r="182" spans="1:25" x14ac:dyDescent="0.25">
      <c r="A182" s="5">
        <v>44173</v>
      </c>
      <c r="B182" s="6" t="s">
        <v>576</v>
      </c>
      <c r="C182" s="6" t="s">
        <v>577</v>
      </c>
      <c r="D182" s="6" t="s">
        <v>39</v>
      </c>
      <c r="E182" s="6" t="s">
        <v>118</v>
      </c>
      <c r="F182" s="6" t="s">
        <v>41</v>
      </c>
      <c r="G182" s="6" t="s">
        <v>41</v>
      </c>
      <c r="H182" s="6" t="s">
        <v>46</v>
      </c>
      <c r="I182" s="6" t="s">
        <v>119</v>
      </c>
      <c r="J182" s="6" t="s">
        <v>26</v>
      </c>
      <c r="K182" s="7">
        <v>1</v>
      </c>
      <c r="L182" s="7">
        <v>210</v>
      </c>
      <c r="M182" s="7">
        <v>240</v>
      </c>
      <c r="N182" s="7">
        <v>240</v>
      </c>
      <c r="O182" s="13">
        <v>0</v>
      </c>
      <c r="P182" s="10">
        <v>465.55200000000002</v>
      </c>
      <c r="Q182" s="10">
        <v>10.600000000000001</v>
      </c>
      <c r="R182" s="10">
        <v>151.43160000000003</v>
      </c>
      <c r="S182" s="10">
        <v>512.72199999999998</v>
      </c>
      <c r="T182" s="10">
        <v>1140.3056000000001</v>
      </c>
      <c r="U182" s="12">
        <f t="shared" si="4"/>
        <v>171.04584000000003</v>
      </c>
      <c r="V182" s="12">
        <f t="shared" si="5"/>
        <v>1311.3514400000001</v>
      </c>
      <c r="W182" s="6"/>
      <c r="X182" s="6" t="s">
        <v>22</v>
      </c>
      <c r="Y182" s="6"/>
    </row>
    <row r="183" spans="1:25" x14ac:dyDescent="0.25">
      <c r="A183" s="5">
        <v>44173</v>
      </c>
      <c r="B183" s="6" t="s">
        <v>578</v>
      </c>
      <c r="C183" s="6" t="s">
        <v>579</v>
      </c>
      <c r="D183" s="6" t="s">
        <v>39</v>
      </c>
      <c r="E183" s="6" t="s">
        <v>479</v>
      </c>
      <c r="F183" s="6" t="s">
        <v>41</v>
      </c>
      <c r="G183" s="6" t="s">
        <v>41</v>
      </c>
      <c r="H183" s="6" t="s">
        <v>46</v>
      </c>
      <c r="I183" s="6" t="s">
        <v>183</v>
      </c>
      <c r="J183" s="6" t="s">
        <v>26</v>
      </c>
      <c r="K183" s="7">
        <v>1</v>
      </c>
      <c r="L183" s="7">
        <v>2</v>
      </c>
      <c r="M183" s="7">
        <v>6.59</v>
      </c>
      <c r="N183" s="7">
        <v>7</v>
      </c>
      <c r="O183" s="13">
        <v>0</v>
      </c>
      <c r="P183" s="10">
        <v>44.170200000000001</v>
      </c>
      <c r="Q183" s="10">
        <v>10.600000000000001</v>
      </c>
      <c r="R183" s="10">
        <v>6.8370000000000006</v>
      </c>
      <c r="S183" s="10">
        <v>0</v>
      </c>
      <c r="T183" s="10">
        <v>61.607199999999999</v>
      </c>
      <c r="U183" s="12">
        <f t="shared" si="4"/>
        <v>9.2410800000000002</v>
      </c>
      <c r="V183" s="12">
        <f t="shared" si="5"/>
        <v>70.848280000000003</v>
      </c>
      <c r="W183" s="6"/>
      <c r="X183" s="6" t="s">
        <v>22</v>
      </c>
      <c r="Y183" s="6"/>
    </row>
    <row r="184" spans="1:25" x14ac:dyDescent="0.25">
      <c r="A184" s="5">
        <v>44173</v>
      </c>
      <c r="B184" s="6" t="s">
        <v>580</v>
      </c>
      <c r="C184" s="6" t="s">
        <v>581</v>
      </c>
      <c r="D184" s="6" t="s">
        <v>39</v>
      </c>
      <c r="E184" s="6" t="s">
        <v>582</v>
      </c>
      <c r="F184" s="6" t="s">
        <v>41</v>
      </c>
      <c r="G184" s="6" t="s">
        <v>41</v>
      </c>
      <c r="H184" s="6" t="s">
        <v>71</v>
      </c>
      <c r="I184" s="6" t="s">
        <v>149</v>
      </c>
      <c r="J184" s="6" t="s">
        <v>26</v>
      </c>
      <c r="K184" s="7">
        <v>1</v>
      </c>
      <c r="L184" s="7">
        <v>12</v>
      </c>
      <c r="M184" s="7">
        <v>14.44</v>
      </c>
      <c r="N184" s="7">
        <v>15</v>
      </c>
      <c r="O184" s="13">
        <v>0</v>
      </c>
      <c r="P184" s="10">
        <v>44.170200000000001</v>
      </c>
      <c r="Q184" s="10">
        <v>10.600000000000001</v>
      </c>
      <c r="R184" s="10">
        <v>6.8370000000000006</v>
      </c>
      <c r="S184" s="10">
        <v>0</v>
      </c>
      <c r="T184" s="10">
        <v>61.607199999999999</v>
      </c>
      <c r="U184" s="12">
        <f t="shared" si="4"/>
        <v>9.2410800000000002</v>
      </c>
      <c r="V184" s="12">
        <f t="shared" si="5"/>
        <v>70.848280000000003</v>
      </c>
      <c r="W184" s="6"/>
      <c r="X184" s="6" t="s">
        <v>22</v>
      </c>
      <c r="Y184" s="6"/>
    </row>
    <row r="185" spans="1:25" x14ac:dyDescent="0.25">
      <c r="A185" s="5">
        <v>44173</v>
      </c>
      <c r="B185" s="6" t="s">
        <v>583</v>
      </c>
      <c r="C185" s="6" t="s">
        <v>584</v>
      </c>
      <c r="D185" s="6" t="s">
        <v>266</v>
      </c>
      <c r="E185" s="6" t="s">
        <v>585</v>
      </c>
      <c r="F185" s="6" t="s">
        <v>35</v>
      </c>
      <c r="G185" s="6" t="s">
        <v>35</v>
      </c>
      <c r="H185" s="6" t="s">
        <v>24</v>
      </c>
      <c r="I185" s="6" t="s">
        <v>586</v>
      </c>
      <c r="J185" s="6" t="s">
        <v>26</v>
      </c>
      <c r="K185" s="7">
        <v>1</v>
      </c>
      <c r="L185" s="7">
        <v>1</v>
      </c>
      <c r="M185" s="7">
        <v>1.44</v>
      </c>
      <c r="N185" s="7">
        <v>2</v>
      </c>
      <c r="O185" s="13">
        <v>0</v>
      </c>
      <c r="P185" s="10">
        <v>44.170200000000001</v>
      </c>
      <c r="Q185" s="10">
        <v>10.600000000000001</v>
      </c>
      <c r="R185" s="10">
        <v>26.203199999999999</v>
      </c>
      <c r="S185" s="10">
        <v>125.08000000000001</v>
      </c>
      <c r="T185" s="10">
        <v>206.05339999999998</v>
      </c>
      <c r="U185" s="12">
        <f t="shared" si="4"/>
        <v>30.908009999999997</v>
      </c>
      <c r="V185" s="12">
        <f t="shared" si="5"/>
        <v>236.96140999999997</v>
      </c>
      <c r="W185" s="6"/>
      <c r="X185" s="6" t="s">
        <v>22</v>
      </c>
      <c r="Y185" s="6"/>
    </row>
    <row r="186" spans="1:25" x14ac:dyDescent="0.25">
      <c r="A186" s="5">
        <v>44173</v>
      </c>
      <c r="B186" s="6" t="s">
        <v>587</v>
      </c>
      <c r="C186" s="6" t="s">
        <v>588</v>
      </c>
      <c r="D186" s="6" t="s">
        <v>266</v>
      </c>
      <c r="E186" s="6" t="s">
        <v>589</v>
      </c>
      <c r="F186" s="6" t="s">
        <v>35</v>
      </c>
      <c r="G186" s="6" t="s">
        <v>35</v>
      </c>
      <c r="H186" s="6" t="s">
        <v>24</v>
      </c>
      <c r="I186" s="6" t="s">
        <v>42</v>
      </c>
      <c r="J186" s="6" t="s">
        <v>26</v>
      </c>
      <c r="K186" s="7">
        <v>1</v>
      </c>
      <c r="L186" s="7">
        <v>1</v>
      </c>
      <c r="M186" s="7">
        <v>1.63</v>
      </c>
      <c r="N186" s="7">
        <v>2</v>
      </c>
      <c r="O186" s="13">
        <v>0</v>
      </c>
      <c r="P186" s="10">
        <v>44.170200000000001</v>
      </c>
      <c r="Q186" s="10">
        <v>10.600000000000001</v>
      </c>
      <c r="R186" s="10">
        <v>6.8370000000000006</v>
      </c>
      <c r="S186" s="10">
        <v>0</v>
      </c>
      <c r="T186" s="10">
        <v>61.607199999999999</v>
      </c>
      <c r="U186" s="12">
        <f t="shared" si="4"/>
        <v>9.2410800000000002</v>
      </c>
      <c r="V186" s="12">
        <f t="shared" si="5"/>
        <v>70.848280000000003</v>
      </c>
      <c r="W186" s="6"/>
      <c r="X186" s="6" t="s">
        <v>22</v>
      </c>
      <c r="Y186" s="6"/>
    </row>
    <row r="187" spans="1:25" x14ac:dyDescent="0.25">
      <c r="A187" s="5">
        <v>44173</v>
      </c>
      <c r="B187" s="6" t="s">
        <v>590</v>
      </c>
      <c r="C187" s="6" t="s">
        <v>591</v>
      </c>
      <c r="D187" s="6" t="s">
        <v>266</v>
      </c>
      <c r="E187" s="6" t="s">
        <v>298</v>
      </c>
      <c r="F187" s="6" t="s">
        <v>35</v>
      </c>
      <c r="G187" s="6" t="s">
        <v>35</v>
      </c>
      <c r="H187" s="6" t="s">
        <v>71</v>
      </c>
      <c r="I187" s="6" t="s">
        <v>149</v>
      </c>
      <c r="J187" s="6" t="s">
        <v>26</v>
      </c>
      <c r="K187" s="7">
        <v>1</v>
      </c>
      <c r="L187" s="7">
        <v>2</v>
      </c>
      <c r="M187" s="7">
        <v>1.54</v>
      </c>
      <c r="N187" s="7">
        <v>2</v>
      </c>
      <c r="O187" s="13">
        <v>0</v>
      </c>
      <c r="P187" s="10">
        <v>44.170200000000001</v>
      </c>
      <c r="Q187" s="10">
        <v>10.600000000000001</v>
      </c>
      <c r="R187" s="10">
        <v>6.8370000000000006</v>
      </c>
      <c r="S187" s="10">
        <v>0</v>
      </c>
      <c r="T187" s="10">
        <v>61.607199999999999</v>
      </c>
      <c r="U187" s="12">
        <f t="shared" si="4"/>
        <v>9.2410800000000002</v>
      </c>
      <c r="V187" s="12">
        <f t="shared" si="5"/>
        <v>70.848280000000003</v>
      </c>
      <c r="W187" s="6"/>
      <c r="X187" s="6" t="s">
        <v>22</v>
      </c>
      <c r="Y187" s="6"/>
    </row>
    <row r="188" spans="1:25" x14ac:dyDescent="0.25">
      <c r="A188" s="5">
        <v>44173</v>
      </c>
      <c r="B188" s="6" t="s">
        <v>592</v>
      </c>
      <c r="C188" s="6" t="s">
        <v>593</v>
      </c>
      <c r="D188" s="6" t="s">
        <v>266</v>
      </c>
      <c r="E188" s="6" t="s">
        <v>594</v>
      </c>
      <c r="F188" s="6" t="s">
        <v>35</v>
      </c>
      <c r="G188" s="6" t="s">
        <v>35</v>
      </c>
      <c r="H188" s="6" t="s">
        <v>24</v>
      </c>
      <c r="I188" s="6" t="s">
        <v>164</v>
      </c>
      <c r="J188" s="6" t="s">
        <v>26</v>
      </c>
      <c r="K188" s="7">
        <v>1</v>
      </c>
      <c r="L188" s="7">
        <v>6</v>
      </c>
      <c r="M188" s="7">
        <v>6.34</v>
      </c>
      <c r="N188" s="7">
        <v>7</v>
      </c>
      <c r="O188" s="13">
        <v>0</v>
      </c>
      <c r="P188" s="10">
        <v>44.170200000000001</v>
      </c>
      <c r="Q188" s="10">
        <v>10.600000000000001</v>
      </c>
      <c r="R188" s="10">
        <v>6.8370000000000006</v>
      </c>
      <c r="S188" s="10">
        <v>0</v>
      </c>
      <c r="T188" s="10">
        <v>61.607199999999999</v>
      </c>
      <c r="U188" s="12">
        <f t="shared" si="4"/>
        <v>9.2410800000000002</v>
      </c>
      <c r="V188" s="12">
        <f t="shared" si="5"/>
        <v>70.848280000000003</v>
      </c>
      <c r="W188" s="6"/>
      <c r="X188" s="6" t="s">
        <v>22</v>
      </c>
      <c r="Y188" s="6"/>
    </row>
    <row r="189" spans="1:25" x14ac:dyDescent="0.25">
      <c r="A189" s="5">
        <v>44173</v>
      </c>
      <c r="B189" s="6" t="s">
        <v>595</v>
      </c>
      <c r="C189" s="6" t="s">
        <v>596</v>
      </c>
      <c r="D189" s="6" t="s">
        <v>49</v>
      </c>
      <c r="E189" s="6" t="s">
        <v>597</v>
      </c>
      <c r="F189" s="6" t="s">
        <v>35</v>
      </c>
      <c r="G189" s="6" t="s">
        <v>35</v>
      </c>
      <c r="H189" s="6" t="s">
        <v>41</v>
      </c>
      <c r="I189" s="6" t="s">
        <v>598</v>
      </c>
      <c r="J189" s="6" t="s">
        <v>26</v>
      </c>
      <c r="K189" s="7">
        <v>1</v>
      </c>
      <c r="L189" s="7">
        <v>485</v>
      </c>
      <c r="M189" s="7">
        <v>328.68</v>
      </c>
      <c r="N189" s="7">
        <v>485</v>
      </c>
      <c r="O189" s="13">
        <v>0</v>
      </c>
      <c r="P189" s="10">
        <v>858.54700000000014</v>
      </c>
      <c r="Q189" s="10">
        <v>10.600000000000001</v>
      </c>
      <c r="R189" s="10">
        <v>132.90280000000001</v>
      </c>
      <c r="S189" s="10">
        <v>0</v>
      </c>
      <c r="T189" s="10">
        <v>1002.0498000000001</v>
      </c>
      <c r="U189" s="12">
        <f t="shared" si="4"/>
        <v>150.30747000000002</v>
      </c>
      <c r="V189" s="12">
        <f t="shared" si="5"/>
        <v>1152.3572700000002</v>
      </c>
      <c r="W189" s="6"/>
      <c r="X189" s="6" t="s">
        <v>22</v>
      </c>
      <c r="Y189" s="6"/>
    </row>
    <row r="190" spans="1:25" x14ac:dyDescent="0.25">
      <c r="A190" s="5">
        <v>44174</v>
      </c>
      <c r="B190" s="6" t="s">
        <v>599</v>
      </c>
      <c r="C190" s="6" t="s">
        <v>600</v>
      </c>
      <c r="D190" s="6" t="s">
        <v>21</v>
      </c>
      <c r="E190" s="6" t="s">
        <v>152</v>
      </c>
      <c r="F190" s="6" t="s">
        <v>24</v>
      </c>
      <c r="G190" s="6" t="s">
        <v>24</v>
      </c>
      <c r="H190" s="6" t="s">
        <v>71</v>
      </c>
      <c r="I190" s="6" t="s">
        <v>153</v>
      </c>
      <c r="J190" s="6" t="s">
        <v>26</v>
      </c>
      <c r="K190" s="7">
        <v>5</v>
      </c>
      <c r="L190" s="7">
        <v>4800</v>
      </c>
      <c r="M190" s="7">
        <v>1491</v>
      </c>
      <c r="N190" s="7">
        <v>4800</v>
      </c>
      <c r="O190" s="13">
        <v>0</v>
      </c>
      <c r="P190" s="10">
        <v>9311.0400000000009</v>
      </c>
      <c r="Q190" s="10">
        <v>10.600000000000001</v>
      </c>
      <c r="R190" s="10">
        <v>1441.3456000000001</v>
      </c>
      <c r="S190" s="10">
        <v>0</v>
      </c>
      <c r="T190" s="10">
        <v>10762.9856</v>
      </c>
      <c r="U190" s="12">
        <f t="shared" si="4"/>
        <v>1614.44784</v>
      </c>
      <c r="V190" s="12">
        <f t="shared" si="5"/>
        <v>12377.433440000001</v>
      </c>
      <c r="W190" s="6"/>
      <c r="X190" s="6" t="s">
        <v>22</v>
      </c>
      <c r="Y190" s="6"/>
    </row>
    <row r="191" spans="1:25" x14ac:dyDescent="0.25">
      <c r="A191" s="5">
        <v>44174</v>
      </c>
      <c r="B191" s="6" t="s">
        <v>601</v>
      </c>
      <c r="C191" s="6" t="s">
        <v>602</v>
      </c>
      <c r="D191" s="6" t="s">
        <v>21</v>
      </c>
      <c r="E191" s="6" t="s">
        <v>362</v>
      </c>
      <c r="F191" s="6" t="s">
        <v>24</v>
      </c>
      <c r="G191" s="6" t="s">
        <v>24</v>
      </c>
      <c r="H191" s="6" t="s">
        <v>24</v>
      </c>
      <c r="I191" s="6" t="s">
        <v>359</v>
      </c>
      <c r="J191" s="6" t="s">
        <v>26</v>
      </c>
      <c r="K191" s="7">
        <v>1</v>
      </c>
      <c r="L191" s="7">
        <v>150</v>
      </c>
      <c r="M191" s="7">
        <v>100</v>
      </c>
      <c r="N191" s="7">
        <v>150</v>
      </c>
      <c r="O191" s="13">
        <v>0</v>
      </c>
      <c r="P191" s="10">
        <v>60.42</v>
      </c>
      <c r="Q191" s="10">
        <v>10.600000000000001</v>
      </c>
      <c r="R191" s="10">
        <v>65.242999999999995</v>
      </c>
      <c r="S191" s="10">
        <v>361.03600000000006</v>
      </c>
      <c r="T191" s="10">
        <v>497.29899999999998</v>
      </c>
      <c r="U191" s="12">
        <f t="shared" si="4"/>
        <v>74.594849999999994</v>
      </c>
      <c r="V191" s="12">
        <f t="shared" si="5"/>
        <v>571.89384999999993</v>
      </c>
      <c r="W191" s="6"/>
      <c r="X191" s="6" t="s">
        <v>22</v>
      </c>
      <c r="Y191" s="6"/>
    </row>
    <row r="192" spans="1:25" x14ac:dyDescent="0.25">
      <c r="A192" s="5">
        <v>44174</v>
      </c>
      <c r="B192" s="6" t="s">
        <v>603</v>
      </c>
      <c r="C192" s="6" t="s">
        <v>604</v>
      </c>
      <c r="D192" s="6" t="s">
        <v>21</v>
      </c>
      <c r="E192" s="6" t="s">
        <v>605</v>
      </c>
      <c r="F192" s="6" t="s">
        <v>24</v>
      </c>
      <c r="G192" s="6" t="s">
        <v>24</v>
      </c>
      <c r="H192" s="6" t="s">
        <v>24</v>
      </c>
      <c r="I192" s="6" t="s">
        <v>408</v>
      </c>
      <c r="J192" s="6" t="s">
        <v>26</v>
      </c>
      <c r="K192" s="7">
        <v>1</v>
      </c>
      <c r="L192" s="7">
        <v>100</v>
      </c>
      <c r="M192" s="7">
        <v>180</v>
      </c>
      <c r="N192" s="7">
        <v>180</v>
      </c>
      <c r="O192" s="13">
        <v>0</v>
      </c>
      <c r="P192" s="10">
        <v>72.504000000000005</v>
      </c>
      <c r="Q192" s="10">
        <v>10.600000000000001</v>
      </c>
      <c r="R192" s="10">
        <v>11.2254</v>
      </c>
      <c r="S192" s="10">
        <v>0</v>
      </c>
      <c r="T192" s="10">
        <v>94.329399999999993</v>
      </c>
      <c r="U192" s="12">
        <f t="shared" si="4"/>
        <v>14.149409999999998</v>
      </c>
      <c r="V192" s="12">
        <f t="shared" si="5"/>
        <v>108.47881</v>
      </c>
      <c r="W192" s="6"/>
      <c r="X192" s="6" t="s">
        <v>22</v>
      </c>
      <c r="Y192" s="6"/>
    </row>
    <row r="193" spans="1:25" x14ac:dyDescent="0.25">
      <c r="A193" s="5">
        <v>44174</v>
      </c>
      <c r="B193" s="6" t="s">
        <v>606</v>
      </c>
      <c r="C193" s="6" t="s">
        <v>607</v>
      </c>
      <c r="D193" s="6" t="s">
        <v>21</v>
      </c>
      <c r="E193" s="6" t="s">
        <v>423</v>
      </c>
      <c r="F193" s="6" t="s">
        <v>24</v>
      </c>
      <c r="G193" s="6" t="s">
        <v>24</v>
      </c>
      <c r="H193" s="6" t="s">
        <v>24</v>
      </c>
      <c r="I193" s="6" t="s">
        <v>134</v>
      </c>
      <c r="J193" s="6" t="s">
        <v>26</v>
      </c>
      <c r="K193" s="7">
        <v>1</v>
      </c>
      <c r="L193" s="7">
        <v>375</v>
      </c>
      <c r="M193" s="7">
        <v>144</v>
      </c>
      <c r="N193" s="7">
        <v>375</v>
      </c>
      <c r="O193" s="13">
        <v>0</v>
      </c>
      <c r="P193" s="10">
        <v>151.05000000000001</v>
      </c>
      <c r="Q193" s="10">
        <v>10.600000000000001</v>
      </c>
      <c r="R193" s="10">
        <v>23.383600000000001</v>
      </c>
      <c r="S193" s="10">
        <v>0</v>
      </c>
      <c r="T193" s="10">
        <v>185.03360000000001</v>
      </c>
      <c r="U193" s="12">
        <f t="shared" si="4"/>
        <v>27.755040000000001</v>
      </c>
      <c r="V193" s="12">
        <f t="shared" si="5"/>
        <v>212.78864000000002</v>
      </c>
      <c r="W193" s="6"/>
      <c r="X193" s="6" t="s">
        <v>22</v>
      </c>
      <c r="Y193" s="6"/>
    </row>
    <row r="194" spans="1:25" x14ac:dyDescent="0.25">
      <c r="A194" s="5">
        <v>44174</v>
      </c>
      <c r="B194" s="6" t="s">
        <v>608</v>
      </c>
      <c r="C194" s="6" t="s">
        <v>609</v>
      </c>
      <c r="D194" s="6" t="s">
        <v>33</v>
      </c>
      <c r="E194" s="6" t="s">
        <v>276</v>
      </c>
      <c r="F194" s="6" t="s">
        <v>35</v>
      </c>
      <c r="G194" s="6" t="s">
        <v>35</v>
      </c>
      <c r="H194" s="6" t="s">
        <v>24</v>
      </c>
      <c r="I194" s="6" t="s">
        <v>42</v>
      </c>
      <c r="J194" s="6" t="s">
        <v>26</v>
      </c>
      <c r="K194" s="7">
        <v>1</v>
      </c>
      <c r="L194" s="7">
        <v>9</v>
      </c>
      <c r="M194" s="7">
        <v>10.23</v>
      </c>
      <c r="N194" s="7">
        <v>11</v>
      </c>
      <c r="O194" s="13">
        <v>0</v>
      </c>
      <c r="P194" s="10">
        <v>44.170200000000001</v>
      </c>
      <c r="Q194" s="10">
        <v>10.600000000000001</v>
      </c>
      <c r="R194" s="10">
        <v>6.8370000000000006</v>
      </c>
      <c r="S194" s="10">
        <v>0</v>
      </c>
      <c r="T194" s="10">
        <v>61.607199999999999</v>
      </c>
      <c r="U194" s="12">
        <f t="shared" si="4"/>
        <v>9.2410800000000002</v>
      </c>
      <c r="V194" s="12">
        <f t="shared" si="5"/>
        <v>70.848280000000003</v>
      </c>
      <c r="W194" s="6"/>
      <c r="X194" s="6" t="s">
        <v>22</v>
      </c>
      <c r="Y194" s="6"/>
    </row>
    <row r="195" spans="1:25" x14ac:dyDescent="0.25">
      <c r="A195" s="5">
        <v>44174</v>
      </c>
      <c r="B195" s="6" t="s">
        <v>610</v>
      </c>
      <c r="C195" s="6" t="s">
        <v>611</v>
      </c>
      <c r="D195" s="6" t="s">
        <v>33</v>
      </c>
      <c r="E195" s="6" t="s">
        <v>58</v>
      </c>
      <c r="F195" s="6" t="s">
        <v>35</v>
      </c>
      <c r="G195" s="6" t="s">
        <v>35</v>
      </c>
      <c r="H195" s="6" t="s">
        <v>41</v>
      </c>
      <c r="I195" s="6" t="s">
        <v>59</v>
      </c>
      <c r="J195" s="6" t="s">
        <v>26</v>
      </c>
      <c r="K195" s="7">
        <v>1</v>
      </c>
      <c r="L195" s="7">
        <v>10</v>
      </c>
      <c r="M195" s="7">
        <v>11.04</v>
      </c>
      <c r="N195" s="7">
        <v>12</v>
      </c>
      <c r="O195" s="13">
        <v>0</v>
      </c>
      <c r="P195" s="10">
        <v>44.170200000000001</v>
      </c>
      <c r="Q195" s="10">
        <v>10.600000000000001</v>
      </c>
      <c r="R195" s="10">
        <v>6.8370000000000006</v>
      </c>
      <c r="S195" s="10">
        <v>0</v>
      </c>
      <c r="T195" s="10">
        <v>61.607199999999999</v>
      </c>
      <c r="U195" s="12">
        <f t="shared" ref="U195:U258" si="6">T195*15%</f>
        <v>9.2410800000000002</v>
      </c>
      <c r="V195" s="12">
        <f t="shared" ref="V195:V258" si="7">T195+U195</f>
        <v>70.848280000000003</v>
      </c>
      <c r="W195" s="6"/>
      <c r="X195" s="6" t="s">
        <v>22</v>
      </c>
      <c r="Y195" s="6"/>
    </row>
    <row r="196" spans="1:25" x14ac:dyDescent="0.25">
      <c r="A196" s="5">
        <v>44174</v>
      </c>
      <c r="B196" s="6" t="s">
        <v>612</v>
      </c>
      <c r="C196" s="6" t="s">
        <v>613</v>
      </c>
      <c r="D196" s="6" t="s">
        <v>33</v>
      </c>
      <c r="E196" s="6" t="s">
        <v>614</v>
      </c>
      <c r="F196" s="6" t="s">
        <v>35</v>
      </c>
      <c r="G196" s="6" t="s">
        <v>35</v>
      </c>
      <c r="H196" s="6" t="s">
        <v>533</v>
      </c>
      <c r="I196" s="6" t="s">
        <v>534</v>
      </c>
      <c r="J196" s="6" t="s">
        <v>26</v>
      </c>
      <c r="K196" s="7">
        <v>1</v>
      </c>
      <c r="L196" s="7">
        <v>25</v>
      </c>
      <c r="M196" s="7">
        <v>10.41</v>
      </c>
      <c r="N196" s="7">
        <v>25</v>
      </c>
      <c r="O196" s="13">
        <v>0</v>
      </c>
      <c r="P196" s="10">
        <v>44.255000000000003</v>
      </c>
      <c r="Q196" s="10">
        <v>10.600000000000001</v>
      </c>
      <c r="R196" s="10">
        <v>6.8475999999999999</v>
      </c>
      <c r="S196" s="10">
        <v>0</v>
      </c>
      <c r="T196" s="10">
        <v>61.702600000000004</v>
      </c>
      <c r="U196" s="12">
        <f t="shared" si="6"/>
        <v>9.2553900000000002</v>
      </c>
      <c r="V196" s="12">
        <f t="shared" si="7"/>
        <v>70.957990000000009</v>
      </c>
      <c r="W196" s="6"/>
      <c r="X196" s="6" t="s">
        <v>22</v>
      </c>
      <c r="Y196" s="6"/>
    </row>
    <row r="197" spans="1:25" x14ac:dyDescent="0.25">
      <c r="A197" s="5">
        <v>44174</v>
      </c>
      <c r="B197" s="6" t="s">
        <v>615</v>
      </c>
      <c r="C197" s="6" t="s">
        <v>616</v>
      </c>
      <c r="D197" s="6" t="s">
        <v>33</v>
      </c>
      <c r="E197" s="6" t="s">
        <v>298</v>
      </c>
      <c r="F197" s="6" t="s">
        <v>35</v>
      </c>
      <c r="G197" s="6" t="s">
        <v>35</v>
      </c>
      <c r="H197" s="6" t="s">
        <v>71</v>
      </c>
      <c r="I197" s="6" t="s">
        <v>149</v>
      </c>
      <c r="J197" s="6" t="s">
        <v>26</v>
      </c>
      <c r="K197" s="7">
        <v>1</v>
      </c>
      <c r="L197" s="7">
        <v>87</v>
      </c>
      <c r="M197" s="7">
        <v>210</v>
      </c>
      <c r="N197" s="7">
        <v>210</v>
      </c>
      <c r="O197" s="13">
        <v>0</v>
      </c>
      <c r="P197" s="10">
        <v>407.35800000000006</v>
      </c>
      <c r="Q197" s="10">
        <v>10.600000000000001</v>
      </c>
      <c r="R197" s="10">
        <v>63.059400000000004</v>
      </c>
      <c r="S197" s="10">
        <v>0</v>
      </c>
      <c r="T197" s="10">
        <v>481.01740000000007</v>
      </c>
      <c r="U197" s="12">
        <f t="shared" si="6"/>
        <v>72.15261000000001</v>
      </c>
      <c r="V197" s="12">
        <f t="shared" si="7"/>
        <v>553.17001000000005</v>
      </c>
      <c r="W197" s="6"/>
      <c r="X197" s="6" t="s">
        <v>22</v>
      </c>
      <c r="Y197" s="6"/>
    </row>
    <row r="198" spans="1:25" x14ac:dyDescent="0.25">
      <c r="A198" s="5">
        <v>44174</v>
      </c>
      <c r="B198" s="6" t="s">
        <v>617</v>
      </c>
      <c r="C198" s="6" t="s">
        <v>618</v>
      </c>
      <c r="D198" s="6" t="s">
        <v>33</v>
      </c>
      <c r="E198" s="6" t="s">
        <v>619</v>
      </c>
      <c r="F198" s="6" t="s">
        <v>35</v>
      </c>
      <c r="G198" s="6" t="s">
        <v>35</v>
      </c>
      <c r="H198" s="6" t="s">
        <v>71</v>
      </c>
      <c r="I198" s="6" t="s">
        <v>149</v>
      </c>
      <c r="J198" s="6" t="s">
        <v>26</v>
      </c>
      <c r="K198" s="7">
        <v>1</v>
      </c>
      <c r="L198" s="7">
        <v>500</v>
      </c>
      <c r="M198" s="7">
        <v>444.05</v>
      </c>
      <c r="N198" s="7">
        <v>500</v>
      </c>
      <c r="O198" s="13">
        <v>0</v>
      </c>
      <c r="P198" s="10">
        <v>969.90000000000009</v>
      </c>
      <c r="Q198" s="10">
        <v>10.600000000000001</v>
      </c>
      <c r="R198" s="10">
        <v>150.13839999999999</v>
      </c>
      <c r="S198" s="10">
        <v>0</v>
      </c>
      <c r="T198" s="10">
        <v>1130.6384000000003</v>
      </c>
      <c r="U198" s="12">
        <f t="shared" si="6"/>
        <v>169.59576000000004</v>
      </c>
      <c r="V198" s="12">
        <f t="shared" si="7"/>
        <v>1300.2341600000004</v>
      </c>
      <c r="W198" s="6"/>
      <c r="X198" s="6" t="s">
        <v>22</v>
      </c>
      <c r="Y198" s="6"/>
    </row>
    <row r="199" spans="1:25" x14ac:dyDescent="0.25">
      <c r="A199" s="5">
        <v>44174</v>
      </c>
      <c r="B199" s="6" t="s">
        <v>620</v>
      </c>
      <c r="C199" s="6" t="s">
        <v>621</v>
      </c>
      <c r="D199" s="6" t="s">
        <v>33</v>
      </c>
      <c r="E199" s="6" t="s">
        <v>45</v>
      </c>
      <c r="F199" s="6" t="s">
        <v>35</v>
      </c>
      <c r="G199" s="6" t="s">
        <v>35</v>
      </c>
      <c r="H199" s="6" t="s">
        <v>46</v>
      </c>
      <c r="I199" s="6" t="s">
        <v>47</v>
      </c>
      <c r="J199" s="6" t="s">
        <v>26</v>
      </c>
      <c r="K199" s="7">
        <v>2</v>
      </c>
      <c r="L199" s="7">
        <v>50</v>
      </c>
      <c r="M199" s="7">
        <v>20.91</v>
      </c>
      <c r="N199" s="7">
        <v>50</v>
      </c>
      <c r="O199" s="13">
        <v>0</v>
      </c>
      <c r="P199" s="10">
        <v>173.84</v>
      </c>
      <c r="Q199" s="10">
        <v>10.600000000000001</v>
      </c>
      <c r="R199" s="10">
        <v>56.71</v>
      </c>
      <c r="S199" s="10">
        <v>192.49600000000001</v>
      </c>
      <c r="T199" s="10">
        <v>433.64600000000007</v>
      </c>
      <c r="U199" s="12">
        <f t="shared" si="6"/>
        <v>65.046900000000008</v>
      </c>
      <c r="V199" s="12">
        <f t="shared" si="7"/>
        <v>498.69290000000007</v>
      </c>
      <c r="W199" s="6"/>
      <c r="X199" s="6" t="s">
        <v>22</v>
      </c>
      <c r="Y199" s="6"/>
    </row>
    <row r="200" spans="1:25" x14ac:dyDescent="0.25">
      <c r="A200" s="5">
        <v>44174</v>
      </c>
      <c r="B200" s="6" t="s">
        <v>622</v>
      </c>
      <c r="C200" s="6" t="s">
        <v>623</v>
      </c>
      <c r="D200" s="6" t="s">
        <v>33</v>
      </c>
      <c r="E200" s="6" t="s">
        <v>304</v>
      </c>
      <c r="F200" s="6" t="s">
        <v>35</v>
      </c>
      <c r="G200" s="6" t="s">
        <v>35</v>
      </c>
      <c r="H200" s="6" t="s">
        <v>41</v>
      </c>
      <c r="I200" s="6" t="s">
        <v>305</v>
      </c>
      <c r="J200" s="6" t="s">
        <v>26</v>
      </c>
      <c r="K200" s="7">
        <v>1</v>
      </c>
      <c r="L200" s="7">
        <v>105</v>
      </c>
      <c r="M200" s="7">
        <v>147.84</v>
      </c>
      <c r="N200" s="7">
        <v>148</v>
      </c>
      <c r="O200" s="13">
        <v>0</v>
      </c>
      <c r="P200" s="10">
        <v>261.9896</v>
      </c>
      <c r="Q200" s="10">
        <v>10.600000000000001</v>
      </c>
      <c r="R200" s="10">
        <v>95.919399999999996</v>
      </c>
      <c r="S200" s="10">
        <v>357.66520000000003</v>
      </c>
      <c r="T200" s="10">
        <v>726.17420000000004</v>
      </c>
      <c r="U200" s="12">
        <f t="shared" si="6"/>
        <v>108.92613</v>
      </c>
      <c r="V200" s="12">
        <f t="shared" si="7"/>
        <v>835.10032999999999</v>
      </c>
      <c r="W200" s="6"/>
      <c r="X200" s="6" t="s">
        <v>22</v>
      </c>
      <c r="Y200" s="6"/>
    </row>
    <row r="201" spans="1:25" x14ac:dyDescent="0.25">
      <c r="A201" s="5">
        <v>44174</v>
      </c>
      <c r="B201" s="6" t="s">
        <v>624</v>
      </c>
      <c r="C201" s="6" t="s">
        <v>625</v>
      </c>
      <c r="D201" s="6" t="s">
        <v>33</v>
      </c>
      <c r="E201" s="6" t="s">
        <v>40</v>
      </c>
      <c r="F201" s="6" t="s">
        <v>35</v>
      </c>
      <c r="G201" s="6" t="s">
        <v>35</v>
      </c>
      <c r="H201" s="6" t="s">
        <v>24</v>
      </c>
      <c r="I201" s="6" t="s">
        <v>42</v>
      </c>
      <c r="J201" s="6" t="s">
        <v>26</v>
      </c>
      <c r="K201" s="7">
        <v>1</v>
      </c>
      <c r="L201" s="7">
        <v>5</v>
      </c>
      <c r="M201" s="7">
        <v>5.28</v>
      </c>
      <c r="N201" s="7">
        <v>6</v>
      </c>
      <c r="O201" s="13">
        <v>0</v>
      </c>
      <c r="P201" s="10">
        <v>44.170200000000001</v>
      </c>
      <c r="Q201" s="10">
        <v>10.600000000000001</v>
      </c>
      <c r="R201" s="10">
        <v>6.8370000000000006</v>
      </c>
      <c r="S201" s="10">
        <v>0</v>
      </c>
      <c r="T201" s="10">
        <v>61.607199999999999</v>
      </c>
      <c r="U201" s="12">
        <f t="shared" si="6"/>
        <v>9.2410800000000002</v>
      </c>
      <c r="V201" s="12">
        <f t="shared" si="7"/>
        <v>70.848280000000003</v>
      </c>
      <c r="W201" s="6"/>
      <c r="X201" s="6" t="s">
        <v>22</v>
      </c>
      <c r="Y201" s="6"/>
    </row>
    <row r="202" spans="1:25" x14ac:dyDescent="0.25">
      <c r="A202" s="5">
        <v>44174</v>
      </c>
      <c r="B202" s="6" t="s">
        <v>626</v>
      </c>
      <c r="C202" s="6" t="s">
        <v>627</v>
      </c>
      <c r="D202" s="6" t="s">
        <v>39</v>
      </c>
      <c r="E202" s="6" t="s">
        <v>118</v>
      </c>
      <c r="F202" s="6" t="s">
        <v>41</v>
      </c>
      <c r="G202" s="6" t="s">
        <v>41</v>
      </c>
      <c r="H202" s="6" t="s">
        <v>46</v>
      </c>
      <c r="I202" s="6" t="s">
        <v>119</v>
      </c>
      <c r="J202" s="6" t="s">
        <v>26</v>
      </c>
      <c r="K202" s="7">
        <v>1</v>
      </c>
      <c r="L202" s="7">
        <v>520</v>
      </c>
      <c r="M202" s="7">
        <v>480</v>
      </c>
      <c r="N202" s="7">
        <v>520</v>
      </c>
      <c r="O202" s="13">
        <v>0</v>
      </c>
      <c r="P202" s="10">
        <v>1008.696</v>
      </c>
      <c r="Q202" s="10">
        <v>10.600000000000001</v>
      </c>
      <c r="R202" s="10">
        <v>308.56600000000003</v>
      </c>
      <c r="S202" s="10">
        <v>984.63400000000001</v>
      </c>
      <c r="T202" s="10">
        <v>2312.4960000000001</v>
      </c>
      <c r="U202" s="12">
        <f t="shared" si="6"/>
        <v>346.87439999999998</v>
      </c>
      <c r="V202" s="12">
        <f t="shared" si="7"/>
        <v>2659.3704000000002</v>
      </c>
      <c r="W202" s="6"/>
      <c r="X202" s="6" t="s">
        <v>22</v>
      </c>
      <c r="Y202" s="6"/>
    </row>
    <row r="203" spans="1:25" x14ac:dyDescent="0.25">
      <c r="A203" s="5">
        <v>44174</v>
      </c>
      <c r="B203" s="6" t="s">
        <v>628</v>
      </c>
      <c r="C203" s="6" t="s">
        <v>629</v>
      </c>
      <c r="D203" s="6" t="s">
        <v>630</v>
      </c>
      <c r="E203" s="6" t="s">
        <v>631</v>
      </c>
      <c r="F203" s="6" t="s">
        <v>35</v>
      </c>
      <c r="G203" s="6" t="s">
        <v>35</v>
      </c>
      <c r="H203" s="6" t="s">
        <v>41</v>
      </c>
      <c r="I203" s="6" t="s">
        <v>632</v>
      </c>
      <c r="J203" s="6" t="s">
        <v>26</v>
      </c>
      <c r="K203" s="7">
        <v>1</v>
      </c>
      <c r="L203" s="7">
        <v>20</v>
      </c>
      <c r="M203" s="7">
        <v>23.81</v>
      </c>
      <c r="N203" s="7">
        <v>24</v>
      </c>
      <c r="O203" s="13">
        <v>0</v>
      </c>
      <c r="P203" s="10">
        <v>44.170200000000001</v>
      </c>
      <c r="Q203" s="10">
        <v>10.600000000000001</v>
      </c>
      <c r="R203" s="10">
        <v>6.8370000000000006</v>
      </c>
      <c r="S203" s="10">
        <v>0</v>
      </c>
      <c r="T203" s="10">
        <v>61.607199999999999</v>
      </c>
      <c r="U203" s="12">
        <f t="shared" si="6"/>
        <v>9.2410800000000002</v>
      </c>
      <c r="V203" s="12">
        <f t="shared" si="7"/>
        <v>70.848280000000003</v>
      </c>
      <c r="W203" s="6"/>
      <c r="X203" s="6" t="s">
        <v>22</v>
      </c>
      <c r="Y203" s="6"/>
    </row>
    <row r="204" spans="1:25" x14ac:dyDescent="0.25">
      <c r="A204" s="5">
        <v>44174</v>
      </c>
      <c r="B204" s="6" t="s">
        <v>633</v>
      </c>
      <c r="C204" s="6" t="s">
        <v>634</v>
      </c>
      <c r="D204" s="6" t="s">
        <v>635</v>
      </c>
      <c r="E204" s="6" t="s">
        <v>636</v>
      </c>
      <c r="F204" s="6" t="s">
        <v>71</v>
      </c>
      <c r="G204" s="6" t="s">
        <v>71</v>
      </c>
      <c r="H204" s="6" t="s">
        <v>24</v>
      </c>
      <c r="I204" s="6" t="s">
        <v>234</v>
      </c>
      <c r="J204" s="6" t="s">
        <v>259</v>
      </c>
      <c r="K204" s="7">
        <v>6</v>
      </c>
      <c r="L204" s="7">
        <v>7617</v>
      </c>
      <c r="M204" s="7">
        <v>2160</v>
      </c>
      <c r="N204" s="7">
        <v>7617</v>
      </c>
      <c r="O204" s="13">
        <v>0</v>
      </c>
      <c r="P204" s="10">
        <v>11395</v>
      </c>
      <c r="Q204" s="10">
        <v>10.600000000000001</v>
      </c>
      <c r="R204" s="10">
        <v>0</v>
      </c>
      <c r="S204" s="10">
        <v>0</v>
      </c>
      <c r="T204" s="10">
        <v>11405.6</v>
      </c>
      <c r="U204" s="12">
        <f t="shared" si="6"/>
        <v>1710.84</v>
      </c>
      <c r="V204" s="12">
        <f t="shared" si="7"/>
        <v>13116.44</v>
      </c>
      <c r="W204" s="6"/>
      <c r="X204" s="6" t="s">
        <v>22</v>
      </c>
      <c r="Y204" s="6"/>
    </row>
    <row r="205" spans="1:25" x14ac:dyDescent="0.25">
      <c r="A205" s="5">
        <v>44174</v>
      </c>
      <c r="B205" s="6" t="s">
        <v>637</v>
      </c>
      <c r="C205" s="6" t="s">
        <v>621</v>
      </c>
      <c r="D205" s="6" t="s">
        <v>49</v>
      </c>
      <c r="E205" s="6" t="s">
        <v>638</v>
      </c>
      <c r="F205" s="6" t="s">
        <v>35</v>
      </c>
      <c r="G205" s="6" t="s">
        <v>35</v>
      </c>
      <c r="H205" s="6" t="s">
        <v>24</v>
      </c>
      <c r="I205" s="6" t="s">
        <v>42</v>
      </c>
      <c r="J205" s="6" t="s">
        <v>26</v>
      </c>
      <c r="K205" s="7">
        <v>3</v>
      </c>
      <c r="L205" s="7">
        <v>371</v>
      </c>
      <c r="M205" s="7">
        <v>1376.64</v>
      </c>
      <c r="N205" s="7">
        <v>1377</v>
      </c>
      <c r="O205" s="13">
        <v>0</v>
      </c>
      <c r="P205" s="10">
        <v>1824.5250000000001</v>
      </c>
      <c r="Q205" s="10">
        <v>10.600000000000001</v>
      </c>
      <c r="R205" s="10">
        <v>282.43700000000001</v>
      </c>
      <c r="S205" s="10">
        <v>0</v>
      </c>
      <c r="T205" s="10">
        <v>2117.5620000000004</v>
      </c>
      <c r="U205" s="12">
        <f t="shared" si="6"/>
        <v>317.63430000000005</v>
      </c>
      <c r="V205" s="12">
        <f t="shared" si="7"/>
        <v>2435.1963000000005</v>
      </c>
      <c r="W205" s="6"/>
      <c r="X205" s="6" t="s">
        <v>22</v>
      </c>
      <c r="Y205" s="6"/>
    </row>
    <row r="206" spans="1:25" x14ac:dyDescent="0.25">
      <c r="A206" s="5">
        <v>44175</v>
      </c>
      <c r="B206" s="6" t="s">
        <v>639</v>
      </c>
      <c r="C206" s="6" t="s">
        <v>640</v>
      </c>
      <c r="D206" s="6" t="s">
        <v>92</v>
      </c>
      <c r="E206" s="6" t="s">
        <v>173</v>
      </c>
      <c r="F206" s="6" t="s">
        <v>35</v>
      </c>
      <c r="G206" s="6" t="s">
        <v>35</v>
      </c>
      <c r="H206" s="6" t="s">
        <v>24</v>
      </c>
      <c r="I206" s="6" t="s">
        <v>36</v>
      </c>
      <c r="J206" s="6" t="s">
        <v>26</v>
      </c>
      <c r="K206" s="7">
        <v>1</v>
      </c>
      <c r="L206" s="7">
        <v>112</v>
      </c>
      <c r="M206" s="7">
        <v>118.46</v>
      </c>
      <c r="N206" s="7">
        <v>119</v>
      </c>
      <c r="O206" s="13">
        <v>0</v>
      </c>
      <c r="P206" s="10">
        <v>157.67500000000001</v>
      </c>
      <c r="Q206" s="10">
        <v>10.600000000000001</v>
      </c>
      <c r="R206" s="10">
        <v>24.411800000000003</v>
      </c>
      <c r="S206" s="10">
        <v>0</v>
      </c>
      <c r="T206" s="10">
        <v>192.68680000000001</v>
      </c>
      <c r="U206" s="12">
        <f t="shared" si="6"/>
        <v>28.903019999999998</v>
      </c>
      <c r="V206" s="12">
        <f t="shared" si="7"/>
        <v>221.58982</v>
      </c>
      <c r="W206" s="6"/>
      <c r="X206" s="6" t="s">
        <v>22</v>
      </c>
      <c r="Y206" s="6"/>
    </row>
    <row r="207" spans="1:25" x14ac:dyDescent="0.25">
      <c r="A207" s="5">
        <v>44175</v>
      </c>
      <c r="B207" s="6" t="s">
        <v>641</v>
      </c>
      <c r="C207" s="6" t="s">
        <v>642</v>
      </c>
      <c r="D207" s="6" t="s">
        <v>92</v>
      </c>
      <c r="E207" s="6" t="s">
        <v>21</v>
      </c>
      <c r="F207" s="6" t="s">
        <v>35</v>
      </c>
      <c r="G207" s="6" t="s">
        <v>35</v>
      </c>
      <c r="H207" s="6" t="s">
        <v>24</v>
      </c>
      <c r="I207" s="6" t="s">
        <v>216</v>
      </c>
      <c r="J207" s="6" t="s">
        <v>26</v>
      </c>
      <c r="K207" s="7">
        <v>1</v>
      </c>
      <c r="L207" s="7">
        <v>370</v>
      </c>
      <c r="M207" s="7">
        <v>256.5</v>
      </c>
      <c r="N207" s="7">
        <v>370</v>
      </c>
      <c r="O207" s="13">
        <v>0</v>
      </c>
      <c r="P207" s="10">
        <v>490.25</v>
      </c>
      <c r="Q207" s="10">
        <v>10.600000000000001</v>
      </c>
      <c r="R207" s="10">
        <v>75.896000000000001</v>
      </c>
      <c r="S207" s="10">
        <v>0</v>
      </c>
      <c r="T207" s="10">
        <v>576.74600000000009</v>
      </c>
      <c r="U207" s="12">
        <f t="shared" si="6"/>
        <v>86.511900000000011</v>
      </c>
      <c r="V207" s="12">
        <f t="shared" si="7"/>
        <v>663.25790000000006</v>
      </c>
      <c r="W207" s="6"/>
      <c r="X207" s="6" t="s">
        <v>22</v>
      </c>
      <c r="Y207" s="6"/>
    </row>
    <row r="208" spans="1:25" x14ac:dyDescent="0.25">
      <c r="A208" s="5">
        <v>44175</v>
      </c>
      <c r="B208" s="6" t="s">
        <v>643</v>
      </c>
      <c r="C208" s="6" t="s">
        <v>644</v>
      </c>
      <c r="D208" s="6" t="s">
        <v>92</v>
      </c>
      <c r="E208" s="6" t="s">
        <v>645</v>
      </c>
      <c r="F208" s="6" t="s">
        <v>35</v>
      </c>
      <c r="G208" s="6" t="s">
        <v>35</v>
      </c>
      <c r="H208" s="6" t="s">
        <v>71</v>
      </c>
      <c r="I208" s="6" t="s">
        <v>149</v>
      </c>
      <c r="J208" s="6" t="s">
        <v>26</v>
      </c>
      <c r="K208" s="7">
        <v>1</v>
      </c>
      <c r="L208" s="7">
        <v>23</v>
      </c>
      <c r="M208" s="7">
        <v>16.7</v>
      </c>
      <c r="N208" s="7">
        <v>23</v>
      </c>
      <c r="O208" s="13">
        <v>0</v>
      </c>
      <c r="P208" s="10">
        <v>44.615400000000008</v>
      </c>
      <c r="Q208" s="10">
        <v>10.600000000000001</v>
      </c>
      <c r="R208" s="10">
        <v>6.9112</v>
      </c>
      <c r="S208" s="10">
        <v>0</v>
      </c>
      <c r="T208" s="10">
        <v>62.126600000000003</v>
      </c>
      <c r="U208" s="12">
        <f t="shared" si="6"/>
        <v>9.3189899999999994</v>
      </c>
      <c r="V208" s="12">
        <f t="shared" si="7"/>
        <v>71.44559000000001</v>
      </c>
      <c r="W208" s="6"/>
      <c r="X208" s="6" t="s">
        <v>22</v>
      </c>
      <c r="Y208" s="6"/>
    </row>
    <row r="209" spans="1:25" x14ac:dyDescent="0.25">
      <c r="A209" s="5">
        <v>44175</v>
      </c>
      <c r="B209" s="6" t="s">
        <v>646</v>
      </c>
      <c r="C209" s="6" t="s">
        <v>647</v>
      </c>
      <c r="D209" s="6" t="s">
        <v>92</v>
      </c>
      <c r="E209" s="6" t="s">
        <v>648</v>
      </c>
      <c r="F209" s="6" t="s">
        <v>35</v>
      </c>
      <c r="G209" s="6" t="s">
        <v>35</v>
      </c>
      <c r="H209" s="6" t="s">
        <v>24</v>
      </c>
      <c r="I209" s="6" t="s">
        <v>42</v>
      </c>
      <c r="J209" s="6" t="s">
        <v>26</v>
      </c>
      <c r="K209" s="7">
        <v>1</v>
      </c>
      <c r="L209" s="7">
        <v>270</v>
      </c>
      <c r="M209" s="7">
        <v>120.11</v>
      </c>
      <c r="N209" s="7">
        <v>270</v>
      </c>
      <c r="O209" s="13">
        <v>0</v>
      </c>
      <c r="P209" s="10">
        <v>357.75</v>
      </c>
      <c r="Q209" s="10">
        <v>10.600000000000001</v>
      </c>
      <c r="R209" s="10">
        <v>55.374400000000001</v>
      </c>
      <c r="S209" s="10">
        <v>0</v>
      </c>
      <c r="T209" s="10">
        <v>423.7244</v>
      </c>
      <c r="U209" s="12">
        <f t="shared" si="6"/>
        <v>63.558659999999996</v>
      </c>
      <c r="V209" s="12">
        <f t="shared" si="7"/>
        <v>487.28305999999998</v>
      </c>
      <c r="W209" s="6"/>
      <c r="X209" s="6" t="s">
        <v>22</v>
      </c>
      <c r="Y209" s="6"/>
    </row>
    <row r="210" spans="1:25" x14ac:dyDescent="0.25">
      <c r="A210" s="5">
        <v>44175</v>
      </c>
      <c r="B210" s="6" t="s">
        <v>649</v>
      </c>
      <c r="C210" s="6" t="s">
        <v>650</v>
      </c>
      <c r="D210" s="6" t="s">
        <v>92</v>
      </c>
      <c r="E210" s="6" t="s">
        <v>651</v>
      </c>
      <c r="F210" s="6" t="s">
        <v>35</v>
      </c>
      <c r="G210" s="6" t="s">
        <v>35</v>
      </c>
      <c r="H210" s="6" t="s">
        <v>24</v>
      </c>
      <c r="I210" s="6" t="s">
        <v>42</v>
      </c>
      <c r="J210" s="6" t="s">
        <v>26</v>
      </c>
      <c r="K210" s="7">
        <v>2</v>
      </c>
      <c r="L210" s="7">
        <v>778</v>
      </c>
      <c r="M210" s="7">
        <v>700.69</v>
      </c>
      <c r="N210" s="7">
        <v>778</v>
      </c>
      <c r="O210" s="13">
        <v>0</v>
      </c>
      <c r="P210" s="10">
        <v>1030.8500000000001</v>
      </c>
      <c r="Q210" s="10">
        <v>10.600000000000001</v>
      </c>
      <c r="R210" s="10">
        <v>159.57239999999999</v>
      </c>
      <c r="S210" s="10">
        <v>0</v>
      </c>
      <c r="T210" s="10">
        <v>1201.0224000000001</v>
      </c>
      <c r="U210" s="12">
        <f t="shared" si="6"/>
        <v>180.15335999999999</v>
      </c>
      <c r="V210" s="12">
        <f t="shared" si="7"/>
        <v>1381.1757600000001</v>
      </c>
      <c r="W210" s="6"/>
      <c r="X210" s="6" t="s">
        <v>22</v>
      </c>
      <c r="Y210" s="6"/>
    </row>
    <row r="211" spans="1:25" x14ac:dyDescent="0.25">
      <c r="A211" s="5">
        <v>44175</v>
      </c>
      <c r="B211" s="6" t="s">
        <v>652</v>
      </c>
      <c r="C211" s="6" t="s">
        <v>653</v>
      </c>
      <c r="D211" s="6" t="s">
        <v>92</v>
      </c>
      <c r="E211" s="6" t="s">
        <v>654</v>
      </c>
      <c r="F211" s="6" t="s">
        <v>35</v>
      </c>
      <c r="G211" s="6" t="s">
        <v>35</v>
      </c>
      <c r="H211" s="6" t="s">
        <v>533</v>
      </c>
      <c r="I211" s="6" t="s">
        <v>655</v>
      </c>
      <c r="J211" s="6" t="s">
        <v>26</v>
      </c>
      <c r="K211" s="7">
        <v>1</v>
      </c>
      <c r="L211" s="7">
        <v>389</v>
      </c>
      <c r="M211" s="7">
        <v>353.5</v>
      </c>
      <c r="N211" s="7">
        <v>389</v>
      </c>
      <c r="O211" s="13">
        <v>0</v>
      </c>
      <c r="P211" s="10">
        <v>688.6078</v>
      </c>
      <c r="Q211" s="10">
        <v>10.600000000000001</v>
      </c>
      <c r="R211" s="10">
        <v>224.83660000000003</v>
      </c>
      <c r="S211" s="10">
        <v>763.84660000000008</v>
      </c>
      <c r="T211" s="10">
        <v>1687.8910000000001</v>
      </c>
      <c r="U211" s="12">
        <f t="shared" si="6"/>
        <v>253.18365</v>
      </c>
      <c r="V211" s="12">
        <f t="shared" si="7"/>
        <v>1941.07465</v>
      </c>
      <c r="W211" s="6"/>
      <c r="X211" s="6" t="s">
        <v>22</v>
      </c>
      <c r="Y211" s="6"/>
    </row>
    <row r="212" spans="1:25" x14ac:dyDescent="0.25">
      <c r="A212" s="5">
        <v>44175</v>
      </c>
      <c r="B212" s="6" t="s">
        <v>656</v>
      </c>
      <c r="C212" s="6" t="s">
        <v>657</v>
      </c>
      <c r="D212" s="6" t="s">
        <v>92</v>
      </c>
      <c r="E212" s="6" t="s">
        <v>62</v>
      </c>
      <c r="F212" s="6" t="s">
        <v>35</v>
      </c>
      <c r="G212" s="6" t="s">
        <v>35</v>
      </c>
      <c r="H212" s="6" t="s">
        <v>35</v>
      </c>
      <c r="I212" s="6" t="s">
        <v>63</v>
      </c>
      <c r="J212" s="6" t="s">
        <v>26</v>
      </c>
      <c r="K212" s="7">
        <v>1</v>
      </c>
      <c r="L212" s="7">
        <v>1</v>
      </c>
      <c r="M212" s="7">
        <v>1.54</v>
      </c>
      <c r="N212" s="7">
        <v>2</v>
      </c>
      <c r="O212" s="13">
        <v>0</v>
      </c>
      <c r="P212" s="10">
        <v>44.170200000000001</v>
      </c>
      <c r="Q212" s="10">
        <v>10.600000000000001</v>
      </c>
      <c r="R212" s="10">
        <v>26.203199999999999</v>
      </c>
      <c r="S212" s="10">
        <v>125.08000000000001</v>
      </c>
      <c r="T212" s="10">
        <v>206.05339999999998</v>
      </c>
      <c r="U212" s="12">
        <f t="shared" si="6"/>
        <v>30.908009999999997</v>
      </c>
      <c r="V212" s="12">
        <f t="shared" si="7"/>
        <v>236.96140999999997</v>
      </c>
      <c r="W212" s="6"/>
      <c r="X212" s="6" t="s">
        <v>22</v>
      </c>
      <c r="Y212" s="6"/>
    </row>
    <row r="213" spans="1:25" x14ac:dyDescent="0.25">
      <c r="A213" s="5">
        <v>44175</v>
      </c>
      <c r="B213" s="6" t="s">
        <v>658</v>
      </c>
      <c r="C213" s="6" t="s">
        <v>659</v>
      </c>
      <c r="D213" s="6" t="s">
        <v>92</v>
      </c>
      <c r="E213" s="6" t="s">
        <v>178</v>
      </c>
      <c r="F213" s="6" t="s">
        <v>35</v>
      </c>
      <c r="G213" s="6" t="s">
        <v>35</v>
      </c>
      <c r="H213" s="6" t="s">
        <v>41</v>
      </c>
      <c r="I213" s="6" t="s">
        <v>179</v>
      </c>
      <c r="J213" s="6" t="s">
        <v>26</v>
      </c>
      <c r="K213" s="7">
        <v>1</v>
      </c>
      <c r="L213" s="7">
        <v>15</v>
      </c>
      <c r="M213" s="7">
        <v>22.45</v>
      </c>
      <c r="N213" s="7">
        <v>23</v>
      </c>
      <c r="O213" s="13">
        <v>0</v>
      </c>
      <c r="P213" s="10">
        <v>44.170200000000001</v>
      </c>
      <c r="Q213" s="10">
        <v>10.600000000000001</v>
      </c>
      <c r="R213" s="10">
        <v>6.8370000000000006</v>
      </c>
      <c r="S213" s="10">
        <v>0</v>
      </c>
      <c r="T213" s="10">
        <v>61.607199999999999</v>
      </c>
      <c r="U213" s="12">
        <f t="shared" si="6"/>
        <v>9.2410800000000002</v>
      </c>
      <c r="V213" s="12">
        <f t="shared" si="7"/>
        <v>70.848280000000003</v>
      </c>
      <c r="W213" s="6"/>
      <c r="X213" s="6" t="s">
        <v>22</v>
      </c>
      <c r="Y213" s="6"/>
    </row>
    <row r="214" spans="1:25" x14ac:dyDescent="0.25">
      <c r="A214" s="5">
        <v>44176</v>
      </c>
      <c r="B214" s="6" t="s">
        <v>660</v>
      </c>
      <c r="C214" s="6" t="s">
        <v>661</v>
      </c>
      <c r="D214" s="6" t="s">
        <v>21</v>
      </c>
      <c r="E214" s="6" t="s">
        <v>662</v>
      </c>
      <c r="F214" s="6" t="s">
        <v>35</v>
      </c>
      <c r="G214" s="6" t="s">
        <v>24</v>
      </c>
      <c r="H214" s="6" t="s">
        <v>35</v>
      </c>
      <c r="I214" s="6" t="s">
        <v>663</v>
      </c>
      <c r="J214" s="6" t="s">
        <v>26</v>
      </c>
      <c r="K214" s="7">
        <v>2</v>
      </c>
      <c r="L214" s="7">
        <v>2000</v>
      </c>
      <c r="M214" s="7">
        <v>495</v>
      </c>
      <c r="N214" s="7">
        <v>2000</v>
      </c>
      <c r="O214" s="13">
        <v>0</v>
      </c>
      <c r="P214" s="10">
        <v>2650</v>
      </c>
      <c r="Q214" s="10">
        <v>10.600000000000001</v>
      </c>
      <c r="R214" s="10">
        <v>410.22</v>
      </c>
      <c r="S214" s="10">
        <v>0</v>
      </c>
      <c r="T214" s="10">
        <v>3070.82</v>
      </c>
      <c r="U214" s="12">
        <f t="shared" si="6"/>
        <v>460.62299999999999</v>
      </c>
      <c r="V214" s="12">
        <f t="shared" si="7"/>
        <v>3531.4430000000002</v>
      </c>
      <c r="W214" s="6"/>
      <c r="X214" s="6" t="s">
        <v>22</v>
      </c>
      <c r="Y214" s="6"/>
    </row>
    <row r="215" spans="1:25" x14ac:dyDescent="0.25">
      <c r="A215" s="5">
        <v>44176</v>
      </c>
      <c r="B215" s="6" t="s">
        <v>664</v>
      </c>
      <c r="C215" s="6" t="s">
        <v>665</v>
      </c>
      <c r="D215" s="6" t="s">
        <v>21</v>
      </c>
      <c r="E215" s="6" t="s">
        <v>92</v>
      </c>
      <c r="F215" s="6" t="s">
        <v>35</v>
      </c>
      <c r="G215" s="6" t="s">
        <v>24</v>
      </c>
      <c r="H215" s="6" t="s">
        <v>35</v>
      </c>
      <c r="I215" s="6" t="s">
        <v>159</v>
      </c>
      <c r="J215" s="6" t="s">
        <v>259</v>
      </c>
      <c r="K215" s="7">
        <v>10</v>
      </c>
      <c r="L215" s="7">
        <v>10275</v>
      </c>
      <c r="M215" s="7">
        <v>2355</v>
      </c>
      <c r="N215" s="7">
        <v>10275</v>
      </c>
      <c r="O215" s="13">
        <v>0</v>
      </c>
      <c r="P215" s="10">
        <v>5035</v>
      </c>
      <c r="Q215" s="10">
        <v>10.600000000000001</v>
      </c>
      <c r="R215" s="10">
        <v>0</v>
      </c>
      <c r="S215" s="10">
        <v>0</v>
      </c>
      <c r="T215" s="10">
        <v>5045.6000000000004</v>
      </c>
      <c r="U215" s="12">
        <f t="shared" si="6"/>
        <v>756.84</v>
      </c>
      <c r="V215" s="12">
        <f t="shared" si="7"/>
        <v>5802.4400000000005</v>
      </c>
      <c r="W215" s="6"/>
      <c r="X215" s="6" t="s">
        <v>22</v>
      </c>
      <c r="Y215" s="6"/>
    </row>
    <row r="216" spans="1:25" x14ac:dyDescent="0.25">
      <c r="A216" s="5">
        <v>44176</v>
      </c>
      <c r="B216" s="6" t="s">
        <v>666</v>
      </c>
      <c r="C216" s="6" t="s">
        <v>667</v>
      </c>
      <c r="D216" s="6" t="s">
        <v>21</v>
      </c>
      <c r="E216" s="6" t="s">
        <v>398</v>
      </c>
      <c r="F216" s="6" t="s">
        <v>24</v>
      </c>
      <c r="G216" s="6" t="s">
        <v>24</v>
      </c>
      <c r="H216" s="6" t="s">
        <v>35</v>
      </c>
      <c r="I216" s="6" t="s">
        <v>104</v>
      </c>
      <c r="J216" s="6" t="s">
        <v>259</v>
      </c>
      <c r="K216" s="7">
        <v>4</v>
      </c>
      <c r="L216" s="7">
        <v>4175</v>
      </c>
      <c r="M216" s="7">
        <v>1620</v>
      </c>
      <c r="N216" s="7">
        <v>4175</v>
      </c>
      <c r="O216" s="13">
        <v>0</v>
      </c>
      <c r="P216" s="10">
        <v>5035</v>
      </c>
      <c r="Q216" s="10">
        <v>10.600000000000001</v>
      </c>
      <c r="R216" s="10">
        <v>0</v>
      </c>
      <c r="S216" s="10">
        <v>0</v>
      </c>
      <c r="T216" s="10">
        <v>5045.6000000000004</v>
      </c>
      <c r="U216" s="12">
        <f t="shared" si="6"/>
        <v>756.84</v>
      </c>
      <c r="V216" s="12">
        <f t="shared" si="7"/>
        <v>5802.4400000000005</v>
      </c>
      <c r="W216" s="6"/>
      <c r="X216" s="6" t="s">
        <v>22</v>
      </c>
      <c r="Y216" s="6"/>
    </row>
    <row r="217" spans="1:25" x14ac:dyDescent="0.25">
      <c r="A217" s="5">
        <v>44176</v>
      </c>
      <c r="B217" s="6" t="s">
        <v>668</v>
      </c>
      <c r="C217" s="6" t="s">
        <v>669</v>
      </c>
      <c r="D217" s="6" t="s">
        <v>39</v>
      </c>
      <c r="E217" s="6" t="s">
        <v>670</v>
      </c>
      <c r="F217" s="6" t="s">
        <v>41</v>
      </c>
      <c r="G217" s="6" t="s">
        <v>41</v>
      </c>
      <c r="H217" s="6" t="s">
        <v>35</v>
      </c>
      <c r="I217" s="6" t="s">
        <v>671</v>
      </c>
      <c r="J217" s="6" t="s">
        <v>26</v>
      </c>
      <c r="K217" s="7">
        <v>1</v>
      </c>
      <c r="L217" s="7">
        <v>645</v>
      </c>
      <c r="M217" s="7">
        <v>420</v>
      </c>
      <c r="N217" s="7">
        <v>645</v>
      </c>
      <c r="O217" s="13">
        <v>0</v>
      </c>
      <c r="P217" s="10">
        <v>1141.7790000000002</v>
      </c>
      <c r="Q217" s="10">
        <v>10.600000000000001</v>
      </c>
      <c r="R217" s="10">
        <v>176.74440000000001</v>
      </c>
      <c r="S217" s="10">
        <v>0</v>
      </c>
      <c r="T217" s="10">
        <v>1329.1234000000002</v>
      </c>
      <c r="U217" s="12">
        <f t="shared" si="6"/>
        <v>199.36851000000001</v>
      </c>
      <c r="V217" s="12">
        <f t="shared" si="7"/>
        <v>1528.4919100000002</v>
      </c>
      <c r="W217" s="6"/>
      <c r="X217" s="6" t="s">
        <v>22</v>
      </c>
      <c r="Y217" s="6"/>
    </row>
    <row r="218" spans="1:25" x14ac:dyDescent="0.25">
      <c r="A218" s="5">
        <v>44176</v>
      </c>
      <c r="B218" s="6" t="s">
        <v>672</v>
      </c>
      <c r="C218" s="6" t="s">
        <v>673</v>
      </c>
      <c r="D218" s="6" t="s">
        <v>39</v>
      </c>
      <c r="E218" s="6" t="s">
        <v>674</v>
      </c>
      <c r="F218" s="6" t="s">
        <v>41</v>
      </c>
      <c r="G218" s="6" t="s">
        <v>41</v>
      </c>
      <c r="H218" s="6" t="s">
        <v>35</v>
      </c>
      <c r="I218" s="6" t="s">
        <v>675</v>
      </c>
      <c r="J218" s="6" t="s">
        <v>26</v>
      </c>
      <c r="K218" s="7">
        <v>1</v>
      </c>
      <c r="L218" s="7">
        <v>11</v>
      </c>
      <c r="M218" s="7">
        <v>13.61</v>
      </c>
      <c r="N218" s="7">
        <v>14</v>
      </c>
      <c r="O218" s="13">
        <v>0</v>
      </c>
      <c r="P218" s="10">
        <v>44.170200000000001</v>
      </c>
      <c r="Q218" s="10">
        <v>10.600000000000001</v>
      </c>
      <c r="R218" s="10">
        <v>6.8370000000000006</v>
      </c>
      <c r="S218" s="10">
        <v>0</v>
      </c>
      <c r="T218" s="10">
        <v>61.607199999999999</v>
      </c>
      <c r="U218" s="12">
        <f t="shared" si="6"/>
        <v>9.2410800000000002</v>
      </c>
      <c r="V218" s="12">
        <f t="shared" si="7"/>
        <v>70.848280000000003</v>
      </c>
      <c r="W218" s="6"/>
      <c r="X218" s="6" t="s">
        <v>22</v>
      </c>
      <c r="Y218" s="6"/>
    </row>
    <row r="219" spans="1:25" x14ac:dyDescent="0.25">
      <c r="A219" s="5">
        <v>44176</v>
      </c>
      <c r="B219" s="6" t="s">
        <v>676</v>
      </c>
      <c r="C219" s="6" t="s">
        <v>677</v>
      </c>
      <c r="D219" s="6" t="s">
        <v>39</v>
      </c>
      <c r="E219" s="6" t="s">
        <v>678</v>
      </c>
      <c r="F219" s="6" t="s">
        <v>41</v>
      </c>
      <c r="G219" s="6" t="s">
        <v>41</v>
      </c>
      <c r="H219" s="6" t="s">
        <v>24</v>
      </c>
      <c r="I219" s="6" t="s">
        <v>216</v>
      </c>
      <c r="J219" s="6" t="s">
        <v>26</v>
      </c>
      <c r="K219" s="7">
        <v>6</v>
      </c>
      <c r="L219" s="7">
        <v>150</v>
      </c>
      <c r="M219" s="7">
        <v>37.520000000000003</v>
      </c>
      <c r="N219" s="7">
        <v>150</v>
      </c>
      <c r="O219" s="13">
        <v>0</v>
      </c>
      <c r="P219" s="10">
        <v>322.77000000000004</v>
      </c>
      <c r="Q219" s="10">
        <v>10.600000000000001</v>
      </c>
      <c r="R219" s="10">
        <v>49.968400000000003</v>
      </c>
      <c r="S219" s="10">
        <v>0</v>
      </c>
      <c r="T219" s="10">
        <v>383.33839999999998</v>
      </c>
      <c r="U219" s="12">
        <f t="shared" si="6"/>
        <v>57.500759999999993</v>
      </c>
      <c r="V219" s="12">
        <f t="shared" si="7"/>
        <v>440.83915999999999</v>
      </c>
      <c r="W219" s="6"/>
      <c r="X219" s="6" t="s">
        <v>22</v>
      </c>
      <c r="Y219" s="6"/>
    </row>
    <row r="220" spans="1:25" x14ac:dyDescent="0.25">
      <c r="A220" s="5">
        <v>44176</v>
      </c>
      <c r="B220" s="6" t="s">
        <v>679</v>
      </c>
      <c r="C220" s="6" t="s">
        <v>680</v>
      </c>
      <c r="D220" s="6" t="s">
        <v>39</v>
      </c>
      <c r="E220" s="6" t="s">
        <v>681</v>
      </c>
      <c r="F220" s="6" t="s">
        <v>41</v>
      </c>
      <c r="G220" s="6" t="s">
        <v>41</v>
      </c>
      <c r="H220" s="6" t="s">
        <v>24</v>
      </c>
      <c r="I220" s="6" t="s">
        <v>134</v>
      </c>
      <c r="J220" s="6" t="s">
        <v>26</v>
      </c>
      <c r="K220" s="7">
        <v>1</v>
      </c>
      <c r="L220" s="7">
        <v>5</v>
      </c>
      <c r="M220" s="7">
        <v>5.4</v>
      </c>
      <c r="N220" s="7">
        <v>6</v>
      </c>
      <c r="O220" s="13">
        <v>0</v>
      </c>
      <c r="P220" s="10">
        <v>44.170200000000001</v>
      </c>
      <c r="Q220" s="10">
        <v>10.600000000000001</v>
      </c>
      <c r="R220" s="10">
        <v>6.8370000000000006</v>
      </c>
      <c r="S220" s="10">
        <v>0</v>
      </c>
      <c r="T220" s="10">
        <v>61.607199999999999</v>
      </c>
      <c r="U220" s="12">
        <f t="shared" si="6"/>
        <v>9.2410800000000002</v>
      </c>
      <c r="V220" s="12">
        <f t="shared" si="7"/>
        <v>70.848280000000003</v>
      </c>
      <c r="W220" s="6"/>
      <c r="X220" s="6" t="s">
        <v>22</v>
      </c>
      <c r="Y220" s="6"/>
    </row>
    <row r="221" spans="1:25" x14ac:dyDescent="0.25">
      <c r="A221" s="5">
        <v>44176</v>
      </c>
      <c r="B221" s="6" t="s">
        <v>682</v>
      </c>
      <c r="C221" s="6" t="s">
        <v>683</v>
      </c>
      <c r="D221" s="6" t="s">
        <v>39</v>
      </c>
      <c r="E221" s="6" t="s">
        <v>266</v>
      </c>
      <c r="F221" s="6" t="s">
        <v>41</v>
      </c>
      <c r="G221" s="6" t="s">
        <v>41</v>
      </c>
      <c r="H221" s="6" t="s">
        <v>35</v>
      </c>
      <c r="I221" s="6" t="s">
        <v>159</v>
      </c>
      <c r="J221" s="6" t="s">
        <v>26</v>
      </c>
      <c r="K221" s="7">
        <v>5</v>
      </c>
      <c r="L221" s="7">
        <v>4230</v>
      </c>
      <c r="M221" s="7">
        <v>1800</v>
      </c>
      <c r="N221" s="7">
        <v>4230</v>
      </c>
      <c r="O221" s="13">
        <v>0</v>
      </c>
      <c r="P221" s="10">
        <v>7487.9460000000008</v>
      </c>
      <c r="Q221" s="10">
        <v>10.600000000000001</v>
      </c>
      <c r="R221" s="10">
        <v>1159.1312</v>
      </c>
      <c r="S221" s="10">
        <v>0</v>
      </c>
      <c r="T221" s="10">
        <v>8657.6772000000001</v>
      </c>
      <c r="U221" s="12">
        <f t="shared" si="6"/>
        <v>1298.65158</v>
      </c>
      <c r="V221" s="12">
        <f t="shared" si="7"/>
        <v>9956.3287799999998</v>
      </c>
      <c r="W221" s="6"/>
      <c r="X221" s="6" t="s">
        <v>22</v>
      </c>
      <c r="Y221" s="6"/>
    </row>
    <row r="222" spans="1:25" x14ac:dyDescent="0.25">
      <c r="A222" s="5">
        <v>44176</v>
      </c>
      <c r="B222" s="6" t="s">
        <v>684</v>
      </c>
      <c r="C222" s="6" t="s">
        <v>685</v>
      </c>
      <c r="D222" s="6" t="s">
        <v>92</v>
      </c>
      <c r="E222" s="6" t="s">
        <v>686</v>
      </c>
      <c r="F222" s="6" t="s">
        <v>35</v>
      </c>
      <c r="G222" s="6" t="s">
        <v>35</v>
      </c>
      <c r="H222" s="6" t="s">
        <v>533</v>
      </c>
      <c r="I222" s="6" t="s">
        <v>687</v>
      </c>
      <c r="J222" s="6" t="s">
        <v>26</v>
      </c>
      <c r="K222" s="7">
        <v>1</v>
      </c>
      <c r="L222" s="7">
        <v>2</v>
      </c>
      <c r="M222" s="7">
        <v>1.84</v>
      </c>
      <c r="N222" s="7">
        <v>2</v>
      </c>
      <c r="O222" s="13">
        <v>0</v>
      </c>
      <c r="P222" s="10">
        <v>44.170200000000001</v>
      </c>
      <c r="Q222" s="10">
        <v>10.600000000000001</v>
      </c>
      <c r="R222" s="10">
        <v>6.8370000000000006</v>
      </c>
      <c r="S222" s="10">
        <v>0</v>
      </c>
      <c r="T222" s="10">
        <v>61.607199999999999</v>
      </c>
      <c r="U222" s="12">
        <f t="shared" si="6"/>
        <v>9.2410800000000002</v>
      </c>
      <c r="V222" s="12">
        <f t="shared" si="7"/>
        <v>70.848280000000003</v>
      </c>
      <c r="W222" s="6"/>
      <c r="X222" s="6" t="s">
        <v>22</v>
      </c>
      <c r="Y222" s="6"/>
    </row>
    <row r="223" spans="1:25" x14ac:dyDescent="0.25">
      <c r="A223" s="5">
        <v>44176</v>
      </c>
      <c r="B223" s="6" t="s">
        <v>688</v>
      </c>
      <c r="C223" s="6" t="s">
        <v>689</v>
      </c>
      <c r="D223" s="6" t="s">
        <v>92</v>
      </c>
      <c r="E223" s="6" t="s">
        <v>690</v>
      </c>
      <c r="F223" s="6" t="s">
        <v>35</v>
      </c>
      <c r="G223" s="6" t="s">
        <v>35</v>
      </c>
      <c r="H223" s="6" t="s">
        <v>41</v>
      </c>
      <c r="I223" s="6" t="s">
        <v>187</v>
      </c>
      <c r="J223" s="6" t="s">
        <v>26</v>
      </c>
      <c r="K223" s="7">
        <v>1</v>
      </c>
      <c r="L223" s="7">
        <v>1</v>
      </c>
      <c r="M223" s="7">
        <v>0</v>
      </c>
      <c r="N223" s="7">
        <v>1</v>
      </c>
      <c r="O223" s="13">
        <v>0</v>
      </c>
      <c r="P223" s="10">
        <v>44.170200000000001</v>
      </c>
      <c r="Q223" s="10">
        <v>10.600000000000001</v>
      </c>
      <c r="R223" s="10">
        <v>6.8370000000000006</v>
      </c>
      <c r="S223" s="10">
        <v>0</v>
      </c>
      <c r="T223" s="10">
        <v>61.607199999999999</v>
      </c>
      <c r="U223" s="12">
        <f t="shared" si="6"/>
        <v>9.2410800000000002</v>
      </c>
      <c r="V223" s="12">
        <f t="shared" si="7"/>
        <v>70.848280000000003</v>
      </c>
      <c r="W223" s="6"/>
      <c r="X223" s="6" t="s">
        <v>22</v>
      </c>
      <c r="Y223" s="6"/>
    </row>
    <row r="224" spans="1:25" x14ac:dyDescent="0.25">
      <c r="A224" s="5">
        <v>44176</v>
      </c>
      <c r="B224" s="6" t="s">
        <v>691</v>
      </c>
      <c r="C224" s="6" t="s">
        <v>692</v>
      </c>
      <c r="D224" s="6" t="s">
        <v>92</v>
      </c>
      <c r="E224" s="6" t="s">
        <v>693</v>
      </c>
      <c r="F224" s="6" t="s">
        <v>35</v>
      </c>
      <c r="G224" s="6" t="s">
        <v>35</v>
      </c>
      <c r="H224" s="6" t="s">
        <v>35</v>
      </c>
      <c r="I224" s="6" t="s">
        <v>127</v>
      </c>
      <c r="J224" s="6" t="s">
        <v>26</v>
      </c>
      <c r="K224" s="7">
        <v>1</v>
      </c>
      <c r="L224" s="7">
        <v>5</v>
      </c>
      <c r="M224" s="7">
        <v>2.44</v>
      </c>
      <c r="N224" s="7">
        <v>5</v>
      </c>
      <c r="O224" s="13">
        <v>0</v>
      </c>
      <c r="P224" s="10">
        <v>44.170200000000001</v>
      </c>
      <c r="Q224" s="10">
        <v>10.600000000000001</v>
      </c>
      <c r="R224" s="10">
        <v>26.203199999999999</v>
      </c>
      <c r="S224" s="10">
        <v>125.08000000000001</v>
      </c>
      <c r="T224" s="10">
        <v>206.05339999999998</v>
      </c>
      <c r="U224" s="12">
        <f t="shared" si="6"/>
        <v>30.908009999999997</v>
      </c>
      <c r="V224" s="12">
        <f t="shared" si="7"/>
        <v>236.96140999999997</v>
      </c>
      <c r="W224" s="6"/>
      <c r="X224" s="6" t="s">
        <v>22</v>
      </c>
      <c r="Y224" s="6"/>
    </row>
    <row r="225" spans="1:25" x14ac:dyDescent="0.25">
      <c r="A225" s="5">
        <v>44176</v>
      </c>
      <c r="B225" s="6" t="s">
        <v>694</v>
      </c>
      <c r="C225" s="6" t="s">
        <v>695</v>
      </c>
      <c r="D225" s="6" t="s">
        <v>92</v>
      </c>
      <c r="E225" s="6" t="s">
        <v>696</v>
      </c>
      <c r="F225" s="6" t="s">
        <v>35</v>
      </c>
      <c r="G225" s="6" t="s">
        <v>35</v>
      </c>
      <c r="H225" s="6" t="s">
        <v>257</v>
      </c>
      <c r="I225" s="6" t="s">
        <v>697</v>
      </c>
      <c r="J225" s="6" t="s">
        <v>26</v>
      </c>
      <c r="K225" s="7">
        <v>1</v>
      </c>
      <c r="L225" s="7">
        <v>364</v>
      </c>
      <c r="M225" s="7">
        <v>300</v>
      </c>
      <c r="N225" s="7">
        <v>364</v>
      </c>
      <c r="O225" s="13">
        <v>0</v>
      </c>
      <c r="P225" s="10">
        <v>181.34480000000002</v>
      </c>
      <c r="Q225" s="10">
        <v>10.600000000000001</v>
      </c>
      <c r="R225" s="10">
        <v>28.068800000000003</v>
      </c>
      <c r="S225" s="10">
        <v>0</v>
      </c>
      <c r="T225" s="10">
        <v>220.01360000000003</v>
      </c>
      <c r="U225" s="12">
        <f t="shared" si="6"/>
        <v>33.002040000000001</v>
      </c>
      <c r="V225" s="12">
        <f t="shared" si="7"/>
        <v>253.01564000000002</v>
      </c>
      <c r="W225" s="6"/>
      <c r="X225" s="6" t="s">
        <v>22</v>
      </c>
      <c r="Y225" s="6"/>
    </row>
    <row r="226" spans="1:25" x14ac:dyDescent="0.25">
      <c r="A226" s="5">
        <v>44176</v>
      </c>
      <c r="B226" s="6" t="s">
        <v>698</v>
      </c>
      <c r="C226" s="6" t="s">
        <v>699</v>
      </c>
      <c r="D226" s="6" t="s">
        <v>92</v>
      </c>
      <c r="E226" s="6" t="s">
        <v>700</v>
      </c>
      <c r="F226" s="6" t="s">
        <v>35</v>
      </c>
      <c r="G226" s="6" t="s">
        <v>35</v>
      </c>
      <c r="H226" s="6" t="s">
        <v>24</v>
      </c>
      <c r="I226" s="6" t="s">
        <v>335</v>
      </c>
      <c r="J226" s="6" t="s">
        <v>26</v>
      </c>
      <c r="K226" s="7">
        <v>1</v>
      </c>
      <c r="L226" s="7">
        <v>10</v>
      </c>
      <c r="M226" s="7">
        <v>6.14</v>
      </c>
      <c r="N226" s="7">
        <v>10</v>
      </c>
      <c r="O226" s="13">
        <v>0</v>
      </c>
      <c r="P226" s="10">
        <v>44.170200000000001</v>
      </c>
      <c r="Q226" s="10">
        <v>10.600000000000001</v>
      </c>
      <c r="R226" s="10">
        <v>40.969000000000001</v>
      </c>
      <c r="S226" s="10">
        <v>220.48000000000002</v>
      </c>
      <c r="T226" s="10">
        <v>316.2192</v>
      </c>
      <c r="U226" s="12">
        <f t="shared" si="6"/>
        <v>47.432879999999997</v>
      </c>
      <c r="V226" s="12">
        <f t="shared" si="7"/>
        <v>363.65208000000001</v>
      </c>
      <c r="W226" s="6"/>
      <c r="X226" s="6" t="s">
        <v>22</v>
      </c>
      <c r="Y226" s="6"/>
    </row>
    <row r="227" spans="1:25" x14ac:dyDescent="0.25">
      <c r="A227" s="5">
        <v>44176</v>
      </c>
      <c r="B227" s="6" t="s">
        <v>701</v>
      </c>
      <c r="C227" s="6" t="s">
        <v>702</v>
      </c>
      <c r="D227" s="6" t="s">
        <v>92</v>
      </c>
      <c r="E227" s="6" t="s">
        <v>304</v>
      </c>
      <c r="F227" s="6" t="s">
        <v>35</v>
      </c>
      <c r="G227" s="6" t="s">
        <v>35</v>
      </c>
      <c r="H227" s="6" t="s">
        <v>41</v>
      </c>
      <c r="I227" s="6" t="s">
        <v>305</v>
      </c>
      <c r="J227" s="6" t="s">
        <v>26</v>
      </c>
      <c r="K227" s="7">
        <v>1</v>
      </c>
      <c r="L227" s="7">
        <v>10</v>
      </c>
      <c r="M227" s="7">
        <v>8.2799999999999994</v>
      </c>
      <c r="N227" s="7">
        <v>10</v>
      </c>
      <c r="O227" s="13">
        <v>0</v>
      </c>
      <c r="P227" s="10">
        <v>44.170200000000001</v>
      </c>
      <c r="Q227" s="10">
        <v>10.600000000000001</v>
      </c>
      <c r="R227" s="10">
        <v>26.203199999999999</v>
      </c>
      <c r="S227" s="10">
        <v>125.08000000000001</v>
      </c>
      <c r="T227" s="10">
        <v>206.05339999999998</v>
      </c>
      <c r="U227" s="12">
        <f t="shared" si="6"/>
        <v>30.908009999999997</v>
      </c>
      <c r="V227" s="12">
        <f t="shared" si="7"/>
        <v>236.96140999999997</v>
      </c>
      <c r="W227" s="6"/>
      <c r="X227" s="6" t="s">
        <v>22</v>
      </c>
      <c r="Y227" s="6"/>
    </row>
    <row r="228" spans="1:25" x14ac:dyDescent="0.25">
      <c r="A228" s="5">
        <v>44176</v>
      </c>
      <c r="B228" s="6" t="s">
        <v>703</v>
      </c>
      <c r="C228" s="6" t="s">
        <v>704</v>
      </c>
      <c r="D228" s="6" t="s">
        <v>92</v>
      </c>
      <c r="E228" s="6" t="s">
        <v>705</v>
      </c>
      <c r="F228" s="6" t="s">
        <v>35</v>
      </c>
      <c r="G228" s="6" t="s">
        <v>35</v>
      </c>
      <c r="H228" s="6" t="s">
        <v>24</v>
      </c>
      <c r="I228" s="6" t="s">
        <v>706</v>
      </c>
      <c r="J228" s="6" t="s">
        <v>26</v>
      </c>
      <c r="K228" s="7">
        <v>1</v>
      </c>
      <c r="L228" s="7">
        <v>3</v>
      </c>
      <c r="M228" s="7">
        <v>2.44</v>
      </c>
      <c r="N228" s="7">
        <v>3</v>
      </c>
      <c r="O228" s="13">
        <v>0</v>
      </c>
      <c r="P228" s="10">
        <v>44.170200000000001</v>
      </c>
      <c r="Q228" s="10">
        <v>10.600000000000001</v>
      </c>
      <c r="R228" s="10">
        <v>6.8370000000000006</v>
      </c>
      <c r="S228" s="10">
        <v>0</v>
      </c>
      <c r="T228" s="10">
        <v>61.607199999999999</v>
      </c>
      <c r="U228" s="12">
        <f t="shared" si="6"/>
        <v>9.2410800000000002</v>
      </c>
      <c r="V228" s="12">
        <f t="shared" si="7"/>
        <v>70.848280000000003</v>
      </c>
      <c r="W228" s="6"/>
      <c r="X228" s="6" t="s">
        <v>22</v>
      </c>
      <c r="Y228" s="6"/>
    </row>
    <row r="229" spans="1:25" x14ac:dyDescent="0.25">
      <c r="A229" s="5">
        <v>44176</v>
      </c>
      <c r="B229" s="6" t="s">
        <v>707</v>
      </c>
      <c r="C229" s="6" t="s">
        <v>708</v>
      </c>
      <c r="D229" s="6" t="s">
        <v>92</v>
      </c>
      <c r="E229" s="6" t="s">
        <v>173</v>
      </c>
      <c r="F229" s="6" t="s">
        <v>35</v>
      </c>
      <c r="G229" s="6" t="s">
        <v>35</v>
      </c>
      <c r="H229" s="6" t="s">
        <v>24</v>
      </c>
      <c r="I229" s="6" t="s">
        <v>36</v>
      </c>
      <c r="J229" s="6" t="s">
        <v>26</v>
      </c>
      <c r="K229" s="7">
        <v>1</v>
      </c>
      <c r="L229" s="7">
        <v>10</v>
      </c>
      <c r="M229" s="7">
        <v>11.88</v>
      </c>
      <c r="N229" s="7">
        <v>12</v>
      </c>
      <c r="O229" s="13">
        <v>0</v>
      </c>
      <c r="P229" s="10">
        <v>44.170200000000001</v>
      </c>
      <c r="Q229" s="10">
        <v>10.600000000000001</v>
      </c>
      <c r="R229" s="10">
        <v>6.8370000000000006</v>
      </c>
      <c r="S229" s="10">
        <v>0</v>
      </c>
      <c r="T229" s="10">
        <v>61.607199999999999</v>
      </c>
      <c r="U229" s="12">
        <f t="shared" si="6"/>
        <v>9.2410800000000002</v>
      </c>
      <c r="V229" s="12">
        <f t="shared" si="7"/>
        <v>70.848280000000003</v>
      </c>
      <c r="W229" s="6"/>
      <c r="X229" s="6" t="s">
        <v>22</v>
      </c>
      <c r="Y229" s="6"/>
    </row>
    <row r="230" spans="1:25" x14ac:dyDescent="0.25">
      <c r="A230" s="5">
        <v>44177</v>
      </c>
      <c r="B230" s="6" t="s">
        <v>709</v>
      </c>
      <c r="C230" s="6" t="s">
        <v>710</v>
      </c>
      <c r="D230" s="6" t="s">
        <v>21</v>
      </c>
      <c r="E230" s="6" t="s">
        <v>39</v>
      </c>
      <c r="F230" s="6" t="s">
        <v>35</v>
      </c>
      <c r="G230" s="6" t="s">
        <v>24</v>
      </c>
      <c r="H230" s="6" t="s">
        <v>41</v>
      </c>
      <c r="I230" s="6" t="s">
        <v>99</v>
      </c>
      <c r="J230" s="6" t="s">
        <v>711</v>
      </c>
      <c r="K230" s="7">
        <v>1</v>
      </c>
      <c r="L230" s="7">
        <v>20000</v>
      </c>
      <c r="M230" s="7">
        <v>0</v>
      </c>
      <c r="N230" s="7">
        <v>20000</v>
      </c>
      <c r="O230" s="13">
        <v>0</v>
      </c>
      <c r="P230" s="10">
        <v>18444</v>
      </c>
      <c r="Q230" s="10">
        <v>10.600000000000001</v>
      </c>
      <c r="R230" s="10">
        <v>0</v>
      </c>
      <c r="S230" s="10">
        <v>0</v>
      </c>
      <c r="T230" s="10">
        <v>18454.600000000002</v>
      </c>
      <c r="U230" s="12">
        <f t="shared" si="6"/>
        <v>2768.19</v>
      </c>
      <c r="V230" s="12">
        <f t="shared" si="7"/>
        <v>21222.79</v>
      </c>
      <c r="W230" s="6"/>
      <c r="X230" s="6" t="s">
        <v>22</v>
      </c>
      <c r="Y230" s="6"/>
    </row>
    <row r="231" spans="1:25" x14ac:dyDescent="0.25">
      <c r="A231" s="5">
        <v>44178</v>
      </c>
      <c r="B231" s="6" t="s">
        <v>712</v>
      </c>
      <c r="C231" s="6" t="s">
        <v>713</v>
      </c>
      <c r="D231" s="6" t="s">
        <v>486</v>
      </c>
      <c r="E231" s="6" t="s">
        <v>714</v>
      </c>
      <c r="F231" s="6" t="s">
        <v>71</v>
      </c>
      <c r="G231" s="6" t="s">
        <v>71</v>
      </c>
      <c r="H231" s="6" t="s">
        <v>35</v>
      </c>
      <c r="I231" s="6" t="s">
        <v>715</v>
      </c>
      <c r="J231" s="6" t="s">
        <v>26</v>
      </c>
      <c r="K231" s="7">
        <v>1</v>
      </c>
      <c r="L231" s="7">
        <v>520</v>
      </c>
      <c r="M231" s="7">
        <v>135</v>
      </c>
      <c r="N231" s="7">
        <v>520</v>
      </c>
      <c r="O231" s="13">
        <v>0</v>
      </c>
      <c r="P231" s="10">
        <v>865.38400000000001</v>
      </c>
      <c r="Q231" s="10">
        <v>10.600000000000001</v>
      </c>
      <c r="R231" s="10">
        <v>133.96280000000002</v>
      </c>
      <c r="S231" s="10">
        <v>0</v>
      </c>
      <c r="T231" s="10">
        <v>1009.9468000000001</v>
      </c>
      <c r="U231" s="12">
        <f t="shared" si="6"/>
        <v>151.49202</v>
      </c>
      <c r="V231" s="12">
        <f t="shared" si="7"/>
        <v>1161.4388200000001</v>
      </c>
      <c r="W231" s="6"/>
      <c r="X231" s="6" t="s">
        <v>22</v>
      </c>
      <c r="Y231" s="6"/>
    </row>
    <row r="232" spans="1:25" x14ac:dyDescent="0.25">
      <c r="A232" s="5">
        <v>44179</v>
      </c>
      <c r="B232" s="6" t="s">
        <v>716</v>
      </c>
      <c r="C232" s="6" t="s">
        <v>717</v>
      </c>
      <c r="D232" s="6" t="s">
        <v>21</v>
      </c>
      <c r="E232" s="6" t="s">
        <v>718</v>
      </c>
      <c r="F232" s="6" t="s">
        <v>24</v>
      </c>
      <c r="G232" s="6" t="s">
        <v>24</v>
      </c>
      <c r="H232" s="6" t="s">
        <v>41</v>
      </c>
      <c r="I232" s="6" t="s">
        <v>719</v>
      </c>
      <c r="J232" s="6" t="s">
        <v>26</v>
      </c>
      <c r="K232" s="7">
        <v>1</v>
      </c>
      <c r="L232" s="7">
        <v>300</v>
      </c>
      <c r="M232" s="7">
        <v>210</v>
      </c>
      <c r="N232" s="7">
        <v>300</v>
      </c>
      <c r="O232" s="13">
        <v>0</v>
      </c>
      <c r="P232" s="10">
        <v>581.94000000000005</v>
      </c>
      <c r="Q232" s="10">
        <v>10.600000000000001</v>
      </c>
      <c r="R232" s="10">
        <v>90.089399999999998</v>
      </c>
      <c r="S232" s="10">
        <v>0</v>
      </c>
      <c r="T232" s="10">
        <v>682.62940000000003</v>
      </c>
      <c r="U232" s="12">
        <f t="shared" si="6"/>
        <v>102.39441000000001</v>
      </c>
      <c r="V232" s="12">
        <f t="shared" si="7"/>
        <v>785.02381000000003</v>
      </c>
      <c r="W232" s="6"/>
      <c r="X232" s="6" t="s">
        <v>22</v>
      </c>
      <c r="Y232" s="6"/>
    </row>
    <row r="233" spans="1:25" x14ac:dyDescent="0.25">
      <c r="A233" s="5">
        <v>44179</v>
      </c>
      <c r="B233" s="6" t="s">
        <v>720</v>
      </c>
      <c r="C233" s="6" t="s">
        <v>721</v>
      </c>
      <c r="D233" s="6" t="s">
        <v>21</v>
      </c>
      <c r="E233" s="6" t="s">
        <v>23</v>
      </c>
      <c r="F233" s="6" t="s">
        <v>24</v>
      </c>
      <c r="G233" s="6" t="s">
        <v>24</v>
      </c>
      <c r="H233" s="6" t="s">
        <v>24</v>
      </c>
      <c r="I233" s="6" t="s">
        <v>25</v>
      </c>
      <c r="J233" s="6" t="s">
        <v>26</v>
      </c>
      <c r="K233" s="7">
        <v>4</v>
      </c>
      <c r="L233" s="7">
        <v>3110</v>
      </c>
      <c r="M233" s="7">
        <v>1686</v>
      </c>
      <c r="N233" s="7">
        <v>3110</v>
      </c>
      <c r="O233" s="13">
        <v>0</v>
      </c>
      <c r="P233" s="10">
        <v>1252.7080000000001</v>
      </c>
      <c r="Q233" s="10">
        <v>10.600000000000001</v>
      </c>
      <c r="R233" s="10">
        <v>1022.0732</v>
      </c>
      <c r="S233" s="10">
        <v>5349.8200000000006</v>
      </c>
      <c r="T233" s="10">
        <v>7635.2012000000004</v>
      </c>
      <c r="U233" s="12">
        <f t="shared" si="6"/>
        <v>1145.28018</v>
      </c>
      <c r="V233" s="12">
        <f t="shared" si="7"/>
        <v>8780.4813800000011</v>
      </c>
      <c r="W233" s="6"/>
      <c r="X233" s="6" t="s">
        <v>22</v>
      </c>
      <c r="Y233" s="6"/>
    </row>
    <row r="234" spans="1:25" x14ac:dyDescent="0.25">
      <c r="A234" s="5">
        <v>44179</v>
      </c>
      <c r="B234" s="6" t="s">
        <v>722</v>
      </c>
      <c r="C234" s="6" t="s">
        <v>723</v>
      </c>
      <c r="D234" s="6" t="s">
        <v>476</v>
      </c>
      <c r="E234" s="6" t="s">
        <v>724</v>
      </c>
      <c r="F234" s="6" t="s">
        <v>71</v>
      </c>
      <c r="G234" s="6" t="s">
        <v>71</v>
      </c>
      <c r="H234" s="6" t="s">
        <v>35</v>
      </c>
      <c r="I234" s="6" t="s">
        <v>725</v>
      </c>
      <c r="J234" s="6" t="s">
        <v>26</v>
      </c>
      <c r="K234" s="7">
        <v>1</v>
      </c>
      <c r="L234" s="7">
        <v>216</v>
      </c>
      <c r="M234" s="7">
        <v>225</v>
      </c>
      <c r="N234" s="7">
        <v>225</v>
      </c>
      <c r="O234" s="13">
        <v>0</v>
      </c>
      <c r="P234" s="10">
        <v>374.44499999999999</v>
      </c>
      <c r="Q234" s="10">
        <v>10.600000000000001</v>
      </c>
      <c r="R234" s="10">
        <v>57.960800000000006</v>
      </c>
      <c r="S234" s="10">
        <v>0</v>
      </c>
      <c r="T234" s="10">
        <v>443.00580000000002</v>
      </c>
      <c r="U234" s="12">
        <f t="shared" si="6"/>
        <v>66.450869999999995</v>
      </c>
      <c r="V234" s="12">
        <f t="shared" si="7"/>
        <v>509.45667000000003</v>
      </c>
      <c r="W234" s="6"/>
      <c r="X234" s="6" t="s">
        <v>22</v>
      </c>
      <c r="Y234" s="6"/>
    </row>
    <row r="235" spans="1:25" x14ac:dyDescent="0.25">
      <c r="A235" s="5">
        <v>44179</v>
      </c>
      <c r="B235" s="6" t="s">
        <v>726</v>
      </c>
      <c r="C235" s="6" t="s">
        <v>727</v>
      </c>
      <c r="D235" s="6" t="s">
        <v>92</v>
      </c>
      <c r="E235" s="6" t="s">
        <v>728</v>
      </c>
      <c r="F235" s="6" t="s">
        <v>35</v>
      </c>
      <c r="G235" s="6" t="s">
        <v>35</v>
      </c>
      <c r="H235" s="6" t="s">
        <v>71</v>
      </c>
      <c r="I235" s="6" t="s">
        <v>149</v>
      </c>
      <c r="J235" s="6" t="s">
        <v>26</v>
      </c>
      <c r="K235" s="7">
        <v>1</v>
      </c>
      <c r="L235" s="7">
        <v>10</v>
      </c>
      <c r="M235" s="7">
        <v>11.52</v>
      </c>
      <c r="N235" s="7">
        <v>12</v>
      </c>
      <c r="O235" s="13">
        <v>0</v>
      </c>
      <c r="P235" s="10">
        <v>44.170200000000001</v>
      </c>
      <c r="Q235" s="10">
        <v>10.600000000000001</v>
      </c>
      <c r="R235" s="10">
        <v>6.8370000000000006</v>
      </c>
      <c r="S235" s="10">
        <v>0</v>
      </c>
      <c r="T235" s="10">
        <v>61.607199999999999</v>
      </c>
      <c r="U235" s="12">
        <f t="shared" si="6"/>
        <v>9.2410800000000002</v>
      </c>
      <c r="V235" s="12">
        <f t="shared" si="7"/>
        <v>70.848280000000003</v>
      </c>
      <c r="W235" s="6"/>
      <c r="X235" s="6" t="s">
        <v>22</v>
      </c>
      <c r="Y235" s="6"/>
    </row>
    <row r="236" spans="1:25" x14ac:dyDescent="0.25">
      <c r="A236" s="5">
        <v>44179</v>
      </c>
      <c r="B236" s="6" t="s">
        <v>729</v>
      </c>
      <c r="C236" s="6" t="s">
        <v>730</v>
      </c>
      <c r="D236" s="6" t="s">
        <v>92</v>
      </c>
      <c r="E236" s="6" t="s">
        <v>705</v>
      </c>
      <c r="F236" s="6" t="s">
        <v>35</v>
      </c>
      <c r="G236" s="6" t="s">
        <v>35</v>
      </c>
      <c r="H236" s="6" t="s">
        <v>24</v>
      </c>
      <c r="I236" s="6" t="s">
        <v>706</v>
      </c>
      <c r="J236" s="6" t="s">
        <v>26</v>
      </c>
      <c r="K236" s="7">
        <v>1</v>
      </c>
      <c r="L236" s="7">
        <v>26</v>
      </c>
      <c r="M236" s="7">
        <v>22.08</v>
      </c>
      <c r="N236" s="7">
        <v>26</v>
      </c>
      <c r="O236" s="13">
        <v>0</v>
      </c>
      <c r="P236" s="10">
        <v>44.170200000000001</v>
      </c>
      <c r="Q236" s="10">
        <v>10.600000000000001</v>
      </c>
      <c r="R236" s="10">
        <v>6.8370000000000006</v>
      </c>
      <c r="S236" s="10">
        <v>0</v>
      </c>
      <c r="T236" s="10">
        <v>61.607199999999999</v>
      </c>
      <c r="U236" s="12">
        <f t="shared" si="6"/>
        <v>9.2410800000000002</v>
      </c>
      <c r="V236" s="12">
        <f t="shared" si="7"/>
        <v>70.848280000000003</v>
      </c>
      <c r="W236" s="6"/>
      <c r="X236" s="6" t="s">
        <v>22</v>
      </c>
      <c r="Y236" s="6"/>
    </row>
    <row r="237" spans="1:25" x14ac:dyDescent="0.25">
      <c r="A237" s="5">
        <v>44179</v>
      </c>
      <c r="B237" s="6" t="s">
        <v>731</v>
      </c>
      <c r="C237" s="6" t="s">
        <v>732</v>
      </c>
      <c r="D237" s="6" t="s">
        <v>92</v>
      </c>
      <c r="E237" s="6" t="s">
        <v>733</v>
      </c>
      <c r="F237" s="6" t="s">
        <v>35</v>
      </c>
      <c r="G237" s="6" t="s">
        <v>35</v>
      </c>
      <c r="H237" s="6" t="s">
        <v>24</v>
      </c>
      <c r="I237" s="6" t="s">
        <v>42</v>
      </c>
      <c r="J237" s="6" t="s">
        <v>26</v>
      </c>
      <c r="K237" s="7">
        <v>1</v>
      </c>
      <c r="L237" s="7">
        <v>1</v>
      </c>
      <c r="M237" s="7">
        <v>0.18</v>
      </c>
      <c r="N237" s="7">
        <v>1</v>
      </c>
      <c r="O237" s="13">
        <v>0</v>
      </c>
      <c r="P237" s="10">
        <v>44.170200000000001</v>
      </c>
      <c r="Q237" s="10">
        <v>10.600000000000001</v>
      </c>
      <c r="R237" s="10">
        <v>6.8370000000000006</v>
      </c>
      <c r="S237" s="10">
        <v>0</v>
      </c>
      <c r="T237" s="10">
        <v>61.607199999999999</v>
      </c>
      <c r="U237" s="12">
        <f t="shared" si="6"/>
        <v>9.2410800000000002</v>
      </c>
      <c r="V237" s="12">
        <f t="shared" si="7"/>
        <v>70.848280000000003</v>
      </c>
      <c r="W237" s="6"/>
      <c r="X237" s="6" t="s">
        <v>22</v>
      </c>
      <c r="Y237" s="6"/>
    </row>
    <row r="238" spans="1:25" x14ac:dyDescent="0.25">
      <c r="A238" s="5">
        <v>44179</v>
      </c>
      <c r="B238" s="6" t="s">
        <v>734</v>
      </c>
      <c r="C238" s="6" t="s">
        <v>735</v>
      </c>
      <c r="D238" s="6" t="s">
        <v>92</v>
      </c>
      <c r="E238" s="6" t="s">
        <v>21</v>
      </c>
      <c r="F238" s="6" t="s">
        <v>35</v>
      </c>
      <c r="G238" s="6" t="s">
        <v>35</v>
      </c>
      <c r="H238" s="6" t="s">
        <v>24</v>
      </c>
      <c r="I238" s="6" t="s">
        <v>216</v>
      </c>
      <c r="J238" s="6" t="s">
        <v>26</v>
      </c>
      <c r="K238" s="7">
        <v>1</v>
      </c>
      <c r="L238" s="7">
        <v>1</v>
      </c>
      <c r="M238" s="7">
        <v>0.18</v>
      </c>
      <c r="N238" s="7">
        <v>1</v>
      </c>
      <c r="O238" s="13">
        <v>0</v>
      </c>
      <c r="P238" s="10">
        <v>44.170200000000001</v>
      </c>
      <c r="Q238" s="10">
        <v>10.600000000000001</v>
      </c>
      <c r="R238" s="10">
        <v>6.8370000000000006</v>
      </c>
      <c r="S238" s="10">
        <v>0</v>
      </c>
      <c r="T238" s="10">
        <v>61.607199999999999</v>
      </c>
      <c r="U238" s="12">
        <f t="shared" si="6"/>
        <v>9.2410800000000002</v>
      </c>
      <c r="V238" s="12">
        <f t="shared" si="7"/>
        <v>70.848280000000003</v>
      </c>
      <c r="W238" s="6"/>
      <c r="X238" s="6" t="s">
        <v>22</v>
      </c>
      <c r="Y238" s="6"/>
    </row>
    <row r="239" spans="1:25" x14ac:dyDescent="0.25">
      <c r="A239" s="5">
        <v>44179</v>
      </c>
      <c r="B239" s="6" t="s">
        <v>736</v>
      </c>
      <c r="C239" s="6" t="s">
        <v>735</v>
      </c>
      <c r="D239" s="6" t="s">
        <v>92</v>
      </c>
      <c r="E239" s="6" t="s">
        <v>437</v>
      </c>
      <c r="F239" s="6" t="s">
        <v>35</v>
      </c>
      <c r="G239" s="6" t="s">
        <v>35</v>
      </c>
      <c r="H239" s="6" t="s">
        <v>24</v>
      </c>
      <c r="I239" s="6" t="s">
        <v>438</v>
      </c>
      <c r="J239" s="6" t="s">
        <v>26</v>
      </c>
      <c r="K239" s="7">
        <v>2</v>
      </c>
      <c r="L239" s="7">
        <v>45</v>
      </c>
      <c r="M239" s="7">
        <v>16.04</v>
      </c>
      <c r="N239" s="7">
        <v>45</v>
      </c>
      <c r="O239" s="13">
        <v>0</v>
      </c>
      <c r="P239" s="10">
        <v>59.625</v>
      </c>
      <c r="Q239" s="10">
        <v>10.600000000000001</v>
      </c>
      <c r="R239" s="10">
        <v>37.725400000000008</v>
      </c>
      <c r="S239" s="10">
        <v>184.06900000000002</v>
      </c>
      <c r="T239" s="10">
        <v>292.01940000000002</v>
      </c>
      <c r="U239" s="12">
        <f t="shared" si="6"/>
        <v>43.802910000000004</v>
      </c>
      <c r="V239" s="12">
        <f t="shared" si="7"/>
        <v>335.82231000000002</v>
      </c>
      <c r="W239" s="6"/>
      <c r="X239" s="6" t="s">
        <v>22</v>
      </c>
      <c r="Y239" s="6"/>
    </row>
    <row r="240" spans="1:25" x14ac:dyDescent="0.25">
      <c r="A240" s="5">
        <v>44179</v>
      </c>
      <c r="B240" s="6" t="s">
        <v>737</v>
      </c>
      <c r="C240" s="6" t="s">
        <v>738</v>
      </c>
      <c r="D240" s="6" t="s">
        <v>92</v>
      </c>
      <c r="E240" s="6" t="s">
        <v>379</v>
      </c>
      <c r="F240" s="6" t="s">
        <v>35</v>
      </c>
      <c r="G240" s="6" t="s">
        <v>35</v>
      </c>
      <c r="H240" s="6" t="s">
        <v>24</v>
      </c>
      <c r="I240" s="6" t="s">
        <v>42</v>
      </c>
      <c r="J240" s="6" t="s">
        <v>26</v>
      </c>
      <c r="K240" s="7">
        <v>1</v>
      </c>
      <c r="L240" s="7">
        <v>7</v>
      </c>
      <c r="M240" s="7">
        <v>6.12</v>
      </c>
      <c r="N240" s="7">
        <v>7</v>
      </c>
      <c r="O240" s="13">
        <v>0</v>
      </c>
      <c r="P240" s="10">
        <v>44.170200000000001</v>
      </c>
      <c r="Q240" s="10">
        <v>10.600000000000001</v>
      </c>
      <c r="R240" s="10">
        <v>6.8370000000000006</v>
      </c>
      <c r="S240" s="10">
        <v>0</v>
      </c>
      <c r="T240" s="10">
        <v>61.607199999999999</v>
      </c>
      <c r="U240" s="12">
        <f t="shared" si="6"/>
        <v>9.2410800000000002</v>
      </c>
      <c r="V240" s="12">
        <f t="shared" si="7"/>
        <v>70.848280000000003</v>
      </c>
      <c r="W240" s="6"/>
      <c r="X240" s="6" t="s">
        <v>22</v>
      </c>
      <c r="Y240" s="6"/>
    </row>
    <row r="241" spans="1:25" x14ac:dyDescent="0.25">
      <c r="A241" s="5">
        <v>44179</v>
      </c>
      <c r="B241" s="6" t="s">
        <v>739</v>
      </c>
      <c r="C241" s="6" t="s">
        <v>740</v>
      </c>
      <c r="D241" s="6" t="s">
        <v>92</v>
      </c>
      <c r="E241" s="6" t="s">
        <v>58</v>
      </c>
      <c r="F241" s="6" t="s">
        <v>35</v>
      </c>
      <c r="G241" s="6" t="s">
        <v>35</v>
      </c>
      <c r="H241" s="6" t="s">
        <v>41</v>
      </c>
      <c r="I241" s="6" t="s">
        <v>59</v>
      </c>
      <c r="J241" s="6" t="s">
        <v>26</v>
      </c>
      <c r="K241" s="7">
        <v>1</v>
      </c>
      <c r="L241" s="7">
        <v>23</v>
      </c>
      <c r="M241" s="7">
        <v>22.08</v>
      </c>
      <c r="N241" s="7">
        <v>23</v>
      </c>
      <c r="O241" s="13">
        <v>0</v>
      </c>
      <c r="P241" s="10">
        <v>44.170200000000001</v>
      </c>
      <c r="Q241" s="10">
        <v>10.600000000000001</v>
      </c>
      <c r="R241" s="10">
        <v>6.8370000000000006</v>
      </c>
      <c r="S241" s="10">
        <v>0</v>
      </c>
      <c r="T241" s="10">
        <v>61.607199999999999</v>
      </c>
      <c r="U241" s="12">
        <f t="shared" si="6"/>
        <v>9.2410800000000002</v>
      </c>
      <c r="V241" s="12">
        <f t="shared" si="7"/>
        <v>70.848280000000003</v>
      </c>
      <c r="W241" s="6"/>
      <c r="X241" s="6" t="s">
        <v>22</v>
      </c>
      <c r="Y241" s="6"/>
    </row>
    <row r="242" spans="1:25" x14ac:dyDescent="0.25">
      <c r="A242" s="5">
        <v>44180</v>
      </c>
      <c r="B242" s="6" t="s">
        <v>741</v>
      </c>
      <c r="C242" s="6" t="s">
        <v>742</v>
      </c>
      <c r="D242" s="6" t="s">
        <v>33</v>
      </c>
      <c r="E242" s="6" t="s">
        <v>476</v>
      </c>
      <c r="F242" s="6" t="s">
        <v>35</v>
      </c>
      <c r="G242" s="6" t="s">
        <v>35</v>
      </c>
      <c r="H242" s="6" t="s">
        <v>71</v>
      </c>
      <c r="I242" s="6" t="s">
        <v>149</v>
      </c>
      <c r="J242" s="6" t="s">
        <v>26</v>
      </c>
      <c r="K242" s="7">
        <v>1</v>
      </c>
      <c r="L242" s="7">
        <v>1</v>
      </c>
      <c r="M242" s="7">
        <v>0.18</v>
      </c>
      <c r="N242" s="7">
        <v>1</v>
      </c>
      <c r="O242" s="13">
        <v>0</v>
      </c>
      <c r="P242" s="10">
        <v>44.170200000000001</v>
      </c>
      <c r="Q242" s="10">
        <v>10.600000000000001</v>
      </c>
      <c r="R242" s="10">
        <v>6.8370000000000006</v>
      </c>
      <c r="S242" s="10">
        <v>0</v>
      </c>
      <c r="T242" s="10">
        <v>61.607199999999999</v>
      </c>
      <c r="U242" s="12">
        <f t="shared" si="6"/>
        <v>9.2410800000000002</v>
      </c>
      <c r="V242" s="12">
        <f t="shared" si="7"/>
        <v>70.848280000000003</v>
      </c>
      <c r="W242" s="6"/>
      <c r="X242" s="6" t="s">
        <v>22</v>
      </c>
      <c r="Y242" s="6"/>
    </row>
    <row r="243" spans="1:25" x14ac:dyDescent="0.25">
      <c r="A243" s="5">
        <v>44180</v>
      </c>
      <c r="B243" s="6" t="s">
        <v>743</v>
      </c>
      <c r="C243" s="6" t="s">
        <v>744</v>
      </c>
      <c r="D243" s="6" t="s">
        <v>39</v>
      </c>
      <c r="E243" s="6" t="s">
        <v>745</v>
      </c>
      <c r="F243" s="6" t="s">
        <v>41</v>
      </c>
      <c r="G243" s="6" t="s">
        <v>41</v>
      </c>
      <c r="H243" s="6" t="s">
        <v>35</v>
      </c>
      <c r="I243" s="6" t="s">
        <v>671</v>
      </c>
      <c r="J243" s="6" t="s">
        <v>26</v>
      </c>
      <c r="K243" s="7">
        <v>4</v>
      </c>
      <c r="L243" s="7">
        <v>4000</v>
      </c>
      <c r="M243" s="7">
        <v>1206</v>
      </c>
      <c r="N243" s="7">
        <v>4000</v>
      </c>
      <c r="O243" s="13">
        <v>0</v>
      </c>
      <c r="P243" s="10">
        <v>7080.8</v>
      </c>
      <c r="Q243" s="10">
        <v>10.600000000000001</v>
      </c>
      <c r="R243" s="10">
        <v>1096.1035999999999</v>
      </c>
      <c r="S243" s="10">
        <v>0</v>
      </c>
      <c r="T243" s="10">
        <v>8187.5036000000009</v>
      </c>
      <c r="U243" s="12">
        <f t="shared" si="6"/>
        <v>1228.12554</v>
      </c>
      <c r="V243" s="12">
        <f t="shared" si="7"/>
        <v>9415.6291400000009</v>
      </c>
      <c r="W243" s="6"/>
      <c r="X243" s="6" t="s">
        <v>22</v>
      </c>
      <c r="Y243" s="6"/>
    </row>
    <row r="244" spans="1:25" x14ac:dyDescent="0.25">
      <c r="A244" s="5">
        <v>44180</v>
      </c>
      <c r="B244" s="6" t="s">
        <v>746</v>
      </c>
      <c r="C244" s="6" t="s">
        <v>747</v>
      </c>
      <c r="D244" s="6" t="s">
        <v>266</v>
      </c>
      <c r="E244" s="6" t="s">
        <v>476</v>
      </c>
      <c r="F244" s="6" t="s">
        <v>35</v>
      </c>
      <c r="G244" s="6" t="s">
        <v>35</v>
      </c>
      <c r="H244" s="6" t="s">
        <v>71</v>
      </c>
      <c r="I244" s="6" t="s">
        <v>149</v>
      </c>
      <c r="J244" s="6" t="s">
        <v>26</v>
      </c>
      <c r="K244" s="7">
        <v>1</v>
      </c>
      <c r="L244" s="7">
        <v>1</v>
      </c>
      <c r="M244" s="7">
        <v>0</v>
      </c>
      <c r="N244" s="7">
        <v>1</v>
      </c>
      <c r="O244" s="13">
        <v>0</v>
      </c>
      <c r="P244" s="10">
        <v>44.170200000000001</v>
      </c>
      <c r="Q244" s="10">
        <v>10.600000000000001</v>
      </c>
      <c r="R244" s="10">
        <v>6.8370000000000006</v>
      </c>
      <c r="S244" s="10">
        <v>0</v>
      </c>
      <c r="T244" s="10">
        <v>61.607199999999999</v>
      </c>
      <c r="U244" s="12">
        <f t="shared" si="6"/>
        <v>9.2410800000000002</v>
      </c>
      <c r="V244" s="12">
        <f t="shared" si="7"/>
        <v>70.848280000000003</v>
      </c>
      <c r="W244" s="6"/>
      <c r="X244" s="6" t="s">
        <v>22</v>
      </c>
      <c r="Y244" s="6"/>
    </row>
    <row r="245" spans="1:25" x14ac:dyDescent="0.25">
      <c r="A245" s="5">
        <v>44180</v>
      </c>
      <c r="B245" s="6" t="s">
        <v>748</v>
      </c>
      <c r="C245" s="6" t="s">
        <v>749</v>
      </c>
      <c r="D245" s="6" t="s">
        <v>266</v>
      </c>
      <c r="E245" s="6" t="s">
        <v>750</v>
      </c>
      <c r="F245" s="6" t="s">
        <v>35</v>
      </c>
      <c r="G245" s="6" t="s">
        <v>35</v>
      </c>
      <c r="H245" s="6" t="s">
        <v>41</v>
      </c>
      <c r="I245" s="6" t="s">
        <v>79</v>
      </c>
      <c r="J245" s="6" t="s">
        <v>26</v>
      </c>
      <c r="K245" s="7">
        <v>1</v>
      </c>
      <c r="L245" s="7">
        <v>25</v>
      </c>
      <c r="M245" s="7">
        <v>23.3</v>
      </c>
      <c r="N245" s="7">
        <v>25</v>
      </c>
      <c r="O245" s="13">
        <v>0</v>
      </c>
      <c r="P245" s="10">
        <v>44.255000000000003</v>
      </c>
      <c r="Q245" s="10">
        <v>10.600000000000001</v>
      </c>
      <c r="R245" s="10">
        <v>6.8475999999999999</v>
      </c>
      <c r="S245" s="10">
        <v>0</v>
      </c>
      <c r="T245" s="10">
        <v>61.702600000000004</v>
      </c>
      <c r="U245" s="12">
        <f t="shared" si="6"/>
        <v>9.2553900000000002</v>
      </c>
      <c r="V245" s="12">
        <f t="shared" si="7"/>
        <v>70.957990000000009</v>
      </c>
      <c r="W245" s="6"/>
      <c r="X245" s="6" t="s">
        <v>22</v>
      </c>
      <c r="Y245" s="6"/>
    </row>
    <row r="246" spans="1:25" x14ac:dyDescent="0.25">
      <c r="A246" s="5">
        <v>44180</v>
      </c>
      <c r="B246" s="6" t="s">
        <v>751</v>
      </c>
      <c r="C246" s="6" t="s">
        <v>752</v>
      </c>
      <c r="D246" s="6" t="s">
        <v>266</v>
      </c>
      <c r="E246" s="6" t="s">
        <v>162</v>
      </c>
      <c r="F246" s="6" t="s">
        <v>35</v>
      </c>
      <c r="G246" s="6" t="s">
        <v>35</v>
      </c>
      <c r="H246" s="6" t="s">
        <v>24</v>
      </c>
      <c r="I246" s="6" t="s">
        <v>42</v>
      </c>
      <c r="J246" s="6" t="s">
        <v>26</v>
      </c>
      <c r="K246" s="7">
        <v>1</v>
      </c>
      <c r="L246" s="7">
        <v>300</v>
      </c>
      <c r="M246" s="7">
        <v>236.54</v>
      </c>
      <c r="N246" s="7">
        <v>300</v>
      </c>
      <c r="O246" s="13">
        <v>0</v>
      </c>
      <c r="P246" s="10">
        <v>397.5</v>
      </c>
      <c r="Q246" s="10">
        <v>10.600000000000001</v>
      </c>
      <c r="R246" s="10">
        <v>61.533000000000001</v>
      </c>
      <c r="S246" s="10">
        <v>0</v>
      </c>
      <c r="T246" s="10">
        <v>469.63300000000004</v>
      </c>
      <c r="U246" s="12">
        <f t="shared" si="6"/>
        <v>70.444950000000006</v>
      </c>
      <c r="V246" s="12">
        <f t="shared" si="7"/>
        <v>540.0779500000001</v>
      </c>
      <c r="W246" s="6"/>
      <c r="X246" s="6" t="s">
        <v>22</v>
      </c>
      <c r="Y246" s="6"/>
    </row>
    <row r="247" spans="1:25" x14ac:dyDescent="0.25">
      <c r="A247" s="5">
        <v>44180</v>
      </c>
      <c r="B247" s="6" t="s">
        <v>753</v>
      </c>
      <c r="C247" s="6" t="s">
        <v>754</v>
      </c>
      <c r="D247" s="6" t="s">
        <v>266</v>
      </c>
      <c r="E247" s="6" t="s">
        <v>755</v>
      </c>
      <c r="F247" s="6" t="s">
        <v>35</v>
      </c>
      <c r="G247" s="6" t="s">
        <v>35</v>
      </c>
      <c r="H247" s="6" t="s">
        <v>71</v>
      </c>
      <c r="I247" s="6" t="s">
        <v>756</v>
      </c>
      <c r="J247" s="6" t="s">
        <v>26</v>
      </c>
      <c r="K247" s="7">
        <v>2</v>
      </c>
      <c r="L247" s="7">
        <v>50</v>
      </c>
      <c r="M247" s="7">
        <v>57.6</v>
      </c>
      <c r="N247" s="7">
        <v>58</v>
      </c>
      <c r="O247" s="13">
        <v>0</v>
      </c>
      <c r="P247" s="10">
        <v>112.50840000000001</v>
      </c>
      <c r="Q247" s="10">
        <v>10.600000000000001</v>
      </c>
      <c r="R247" s="10">
        <v>68.168600000000012</v>
      </c>
      <c r="S247" s="10">
        <v>327.83679999999998</v>
      </c>
      <c r="T247" s="10">
        <v>519.11380000000008</v>
      </c>
      <c r="U247" s="12">
        <f t="shared" si="6"/>
        <v>77.867070000000012</v>
      </c>
      <c r="V247" s="12">
        <f t="shared" si="7"/>
        <v>596.9808700000001</v>
      </c>
      <c r="W247" s="6"/>
      <c r="X247" s="6" t="s">
        <v>22</v>
      </c>
      <c r="Y247" s="6"/>
    </row>
    <row r="248" spans="1:25" x14ac:dyDescent="0.25">
      <c r="A248" s="5">
        <v>44180</v>
      </c>
      <c r="B248" s="6" t="s">
        <v>757</v>
      </c>
      <c r="C248" s="6" t="s">
        <v>758</v>
      </c>
      <c r="D248" s="6" t="s">
        <v>266</v>
      </c>
      <c r="E248" s="6" t="s">
        <v>759</v>
      </c>
      <c r="F248" s="6" t="s">
        <v>35</v>
      </c>
      <c r="G248" s="6" t="s">
        <v>35</v>
      </c>
      <c r="H248" s="6" t="s">
        <v>24</v>
      </c>
      <c r="I248" s="6" t="s">
        <v>42</v>
      </c>
      <c r="J248" s="6" t="s">
        <v>26</v>
      </c>
      <c r="K248" s="7">
        <v>1</v>
      </c>
      <c r="L248" s="7">
        <v>1</v>
      </c>
      <c r="M248" s="7">
        <v>0.18</v>
      </c>
      <c r="N248" s="7">
        <v>1</v>
      </c>
      <c r="O248" s="13">
        <v>0</v>
      </c>
      <c r="P248" s="10">
        <v>44.170200000000001</v>
      </c>
      <c r="Q248" s="10">
        <v>10.600000000000001</v>
      </c>
      <c r="R248" s="10">
        <v>6.8370000000000006</v>
      </c>
      <c r="S248" s="10">
        <v>0</v>
      </c>
      <c r="T248" s="10">
        <v>61.607199999999999</v>
      </c>
      <c r="U248" s="12">
        <f t="shared" si="6"/>
        <v>9.2410800000000002</v>
      </c>
      <c r="V248" s="12">
        <f t="shared" si="7"/>
        <v>70.848280000000003</v>
      </c>
      <c r="W248" s="6"/>
      <c r="X248" s="6" t="s">
        <v>22</v>
      </c>
      <c r="Y248" s="6"/>
    </row>
    <row r="249" spans="1:25" x14ac:dyDescent="0.25">
      <c r="A249" s="5">
        <v>44180</v>
      </c>
      <c r="B249" s="6" t="s">
        <v>760</v>
      </c>
      <c r="C249" s="6" t="s">
        <v>761</v>
      </c>
      <c r="D249" s="6" t="s">
        <v>49</v>
      </c>
      <c r="E249" s="6" t="s">
        <v>762</v>
      </c>
      <c r="F249" s="6" t="s">
        <v>35</v>
      </c>
      <c r="G249" s="6" t="s">
        <v>35</v>
      </c>
      <c r="H249" s="6" t="s">
        <v>24</v>
      </c>
      <c r="I249" s="6" t="s">
        <v>324</v>
      </c>
      <c r="J249" s="6" t="s">
        <v>26</v>
      </c>
      <c r="K249" s="7">
        <v>1</v>
      </c>
      <c r="L249" s="7">
        <v>300</v>
      </c>
      <c r="M249" s="7">
        <v>225.79</v>
      </c>
      <c r="N249" s="7">
        <v>300</v>
      </c>
      <c r="O249" s="13">
        <v>0</v>
      </c>
      <c r="P249" s="10">
        <v>397.5</v>
      </c>
      <c r="Q249" s="10">
        <v>10.600000000000001</v>
      </c>
      <c r="R249" s="10">
        <v>196.06820000000002</v>
      </c>
      <c r="S249" s="10">
        <v>869.09400000000005</v>
      </c>
      <c r="T249" s="10">
        <v>1473.2621999999999</v>
      </c>
      <c r="U249" s="12">
        <f t="shared" si="6"/>
        <v>220.98932999999997</v>
      </c>
      <c r="V249" s="12">
        <f t="shared" si="7"/>
        <v>1694.2515299999998</v>
      </c>
      <c r="W249" s="6"/>
      <c r="X249" s="6" t="s">
        <v>22</v>
      </c>
      <c r="Y249" s="6"/>
    </row>
    <row r="250" spans="1:25" x14ac:dyDescent="0.25">
      <c r="A250" s="5">
        <v>44180</v>
      </c>
      <c r="B250" s="6" t="s">
        <v>763</v>
      </c>
      <c r="C250" s="6" t="s">
        <v>747</v>
      </c>
      <c r="D250" s="6" t="s">
        <v>92</v>
      </c>
      <c r="E250" s="6" t="s">
        <v>152</v>
      </c>
      <c r="F250" s="6" t="s">
        <v>35</v>
      </c>
      <c r="G250" s="6" t="s">
        <v>35</v>
      </c>
      <c r="H250" s="6" t="s">
        <v>71</v>
      </c>
      <c r="I250" s="6" t="s">
        <v>153</v>
      </c>
      <c r="J250" s="6" t="s">
        <v>26</v>
      </c>
      <c r="K250" s="7">
        <v>1</v>
      </c>
      <c r="L250" s="7">
        <v>1000</v>
      </c>
      <c r="M250" s="7">
        <v>253.98</v>
      </c>
      <c r="N250" s="7">
        <v>1000</v>
      </c>
      <c r="O250" s="13">
        <v>0</v>
      </c>
      <c r="P250" s="10">
        <v>1939.8000000000002</v>
      </c>
      <c r="Q250" s="10">
        <v>10.600000000000001</v>
      </c>
      <c r="R250" s="10">
        <v>300.27679999999998</v>
      </c>
      <c r="S250" s="10">
        <v>0</v>
      </c>
      <c r="T250" s="10">
        <v>2250.6768000000002</v>
      </c>
      <c r="U250" s="12">
        <f t="shared" si="6"/>
        <v>337.60151999999999</v>
      </c>
      <c r="V250" s="12">
        <f t="shared" si="7"/>
        <v>2588.2783200000003</v>
      </c>
      <c r="W250" s="6"/>
      <c r="X250" s="6" t="s">
        <v>22</v>
      </c>
      <c r="Y250" s="6"/>
    </row>
    <row r="251" spans="1:25" x14ac:dyDescent="0.25">
      <c r="A251" s="5">
        <v>44181</v>
      </c>
      <c r="B251" s="6" t="s">
        <v>764</v>
      </c>
      <c r="C251" s="6" t="s">
        <v>765</v>
      </c>
      <c r="D251" s="6" t="s">
        <v>21</v>
      </c>
      <c r="E251" s="6" t="s">
        <v>766</v>
      </c>
      <c r="F251" s="6" t="s">
        <v>24</v>
      </c>
      <c r="G251" s="6" t="s">
        <v>24</v>
      </c>
      <c r="H251" s="6" t="s">
        <v>24</v>
      </c>
      <c r="I251" s="6" t="s">
        <v>51</v>
      </c>
      <c r="J251" s="6" t="s">
        <v>26</v>
      </c>
      <c r="K251" s="7">
        <v>3</v>
      </c>
      <c r="L251" s="7">
        <v>2400</v>
      </c>
      <c r="M251" s="7">
        <v>915</v>
      </c>
      <c r="N251" s="7">
        <v>2400</v>
      </c>
      <c r="O251" s="13">
        <v>0</v>
      </c>
      <c r="P251" s="10">
        <v>966.72</v>
      </c>
      <c r="Q251" s="10">
        <v>10.600000000000001</v>
      </c>
      <c r="R251" s="10">
        <v>149.6508</v>
      </c>
      <c r="S251" s="10">
        <v>0</v>
      </c>
      <c r="T251" s="10">
        <v>1126.9708000000001</v>
      </c>
      <c r="U251" s="12">
        <f t="shared" si="6"/>
        <v>169.04562000000001</v>
      </c>
      <c r="V251" s="12">
        <f t="shared" si="7"/>
        <v>1296.0164200000002</v>
      </c>
      <c r="W251" s="6"/>
      <c r="X251" s="6" t="s">
        <v>22</v>
      </c>
      <c r="Y251" s="6"/>
    </row>
    <row r="252" spans="1:25" x14ac:dyDescent="0.25">
      <c r="A252" s="5">
        <v>44181</v>
      </c>
      <c r="B252" s="6" t="s">
        <v>767</v>
      </c>
      <c r="C252" s="6" t="s">
        <v>768</v>
      </c>
      <c r="D252" s="6" t="s">
        <v>21</v>
      </c>
      <c r="E252" s="6" t="s">
        <v>762</v>
      </c>
      <c r="F252" s="6" t="s">
        <v>24</v>
      </c>
      <c r="G252" s="6" t="s">
        <v>24</v>
      </c>
      <c r="H252" s="6" t="s">
        <v>24</v>
      </c>
      <c r="I252" s="6" t="s">
        <v>324</v>
      </c>
      <c r="J252" s="6" t="s">
        <v>26</v>
      </c>
      <c r="K252" s="7">
        <v>4</v>
      </c>
      <c r="L252" s="7">
        <v>2000</v>
      </c>
      <c r="M252" s="7">
        <v>741</v>
      </c>
      <c r="N252" s="7">
        <v>2000</v>
      </c>
      <c r="O252" s="13">
        <v>0</v>
      </c>
      <c r="P252" s="10">
        <v>805.6</v>
      </c>
      <c r="Q252" s="10">
        <v>10.600000000000001</v>
      </c>
      <c r="R252" s="10">
        <v>847.83040000000005</v>
      </c>
      <c r="S252" s="10">
        <v>4671.3139999999994</v>
      </c>
      <c r="T252" s="10">
        <v>6335.3444</v>
      </c>
      <c r="U252" s="12">
        <f t="shared" si="6"/>
        <v>950.30165999999997</v>
      </c>
      <c r="V252" s="12">
        <f t="shared" si="7"/>
        <v>7285.64606</v>
      </c>
      <c r="W252" s="6"/>
      <c r="X252" s="6" t="s">
        <v>22</v>
      </c>
      <c r="Y252" s="6"/>
    </row>
    <row r="253" spans="1:25" x14ac:dyDescent="0.25">
      <c r="A253" s="5">
        <v>44181</v>
      </c>
      <c r="B253" s="6" t="s">
        <v>769</v>
      </c>
      <c r="C253" s="6" t="s">
        <v>770</v>
      </c>
      <c r="D253" s="6" t="s">
        <v>21</v>
      </c>
      <c r="E253" s="6" t="s">
        <v>92</v>
      </c>
      <c r="F253" s="6" t="s">
        <v>24</v>
      </c>
      <c r="G253" s="6" t="s">
        <v>24</v>
      </c>
      <c r="H253" s="6" t="s">
        <v>35</v>
      </c>
      <c r="I253" s="6" t="s">
        <v>159</v>
      </c>
      <c r="J253" s="6" t="s">
        <v>259</v>
      </c>
      <c r="K253" s="7">
        <v>13</v>
      </c>
      <c r="L253" s="7">
        <v>11600</v>
      </c>
      <c r="M253" s="7">
        <v>4335</v>
      </c>
      <c r="N253" s="7">
        <v>11600</v>
      </c>
      <c r="O253" s="13">
        <v>0</v>
      </c>
      <c r="P253" s="10">
        <v>5035</v>
      </c>
      <c r="Q253" s="10">
        <v>10.600000000000001</v>
      </c>
      <c r="R253" s="10">
        <v>0</v>
      </c>
      <c r="S253" s="10">
        <v>0</v>
      </c>
      <c r="T253" s="10">
        <v>5045.6000000000004</v>
      </c>
      <c r="U253" s="12">
        <f t="shared" si="6"/>
        <v>756.84</v>
      </c>
      <c r="V253" s="12">
        <f t="shared" si="7"/>
        <v>5802.4400000000005</v>
      </c>
      <c r="W253" s="6"/>
      <c r="X253" s="6" t="s">
        <v>22</v>
      </c>
      <c r="Y253" s="6"/>
    </row>
    <row r="254" spans="1:25" x14ac:dyDescent="0.25">
      <c r="A254" s="5">
        <v>44182</v>
      </c>
      <c r="B254" s="6" t="s">
        <v>771</v>
      </c>
      <c r="C254" s="6" t="s">
        <v>772</v>
      </c>
      <c r="D254" s="6" t="s">
        <v>21</v>
      </c>
      <c r="E254" s="6" t="s">
        <v>462</v>
      </c>
      <c r="F254" s="6" t="s">
        <v>24</v>
      </c>
      <c r="G254" s="6" t="s">
        <v>24</v>
      </c>
      <c r="H254" s="6" t="s">
        <v>257</v>
      </c>
      <c r="I254" s="6" t="s">
        <v>258</v>
      </c>
      <c r="J254" s="6" t="s">
        <v>26</v>
      </c>
      <c r="K254" s="7">
        <v>3</v>
      </c>
      <c r="L254" s="7">
        <v>3000</v>
      </c>
      <c r="M254" s="7">
        <v>1143</v>
      </c>
      <c r="N254" s="7">
        <v>3000</v>
      </c>
      <c r="O254" s="13">
        <v>0</v>
      </c>
      <c r="P254" s="10">
        <v>4611</v>
      </c>
      <c r="Q254" s="10">
        <v>10.600000000000001</v>
      </c>
      <c r="R254" s="10">
        <v>713.78280000000007</v>
      </c>
      <c r="S254" s="10">
        <v>0</v>
      </c>
      <c r="T254" s="10">
        <v>5335.3828000000003</v>
      </c>
      <c r="U254" s="12">
        <f t="shared" si="6"/>
        <v>800.30741999999998</v>
      </c>
      <c r="V254" s="12">
        <f t="shared" si="7"/>
        <v>6135.6902200000004</v>
      </c>
      <c r="W254" s="6"/>
      <c r="X254" s="6" t="s">
        <v>22</v>
      </c>
      <c r="Y254" s="6"/>
    </row>
    <row r="255" spans="1:25" x14ac:dyDescent="0.25">
      <c r="A255" s="5">
        <v>44182</v>
      </c>
      <c r="B255" s="6" t="s">
        <v>773</v>
      </c>
      <c r="C255" s="6" t="s">
        <v>774</v>
      </c>
      <c r="D255" s="6" t="s">
        <v>21</v>
      </c>
      <c r="E255" s="6" t="s">
        <v>775</v>
      </c>
      <c r="F255" s="6" t="s">
        <v>24</v>
      </c>
      <c r="G255" s="6" t="s">
        <v>24</v>
      </c>
      <c r="H255" s="6" t="s">
        <v>24</v>
      </c>
      <c r="I255" s="6" t="s">
        <v>776</v>
      </c>
      <c r="J255" s="6" t="s">
        <v>26</v>
      </c>
      <c r="K255" s="7">
        <v>1</v>
      </c>
      <c r="L255" s="7">
        <v>470</v>
      </c>
      <c r="M255" s="7">
        <v>345</v>
      </c>
      <c r="N255" s="7">
        <v>470</v>
      </c>
      <c r="O255" s="13">
        <v>0</v>
      </c>
      <c r="P255" s="10">
        <v>189.316</v>
      </c>
      <c r="Q255" s="10">
        <v>10.600000000000001</v>
      </c>
      <c r="R255" s="10">
        <v>29.309000000000001</v>
      </c>
      <c r="S255" s="10">
        <v>0</v>
      </c>
      <c r="T255" s="10">
        <v>229.22500000000002</v>
      </c>
      <c r="U255" s="12">
        <f t="shared" si="6"/>
        <v>34.383749999999999</v>
      </c>
      <c r="V255" s="12">
        <f t="shared" si="7"/>
        <v>263.60875000000004</v>
      </c>
      <c r="W255" s="6"/>
      <c r="X255" s="6" t="s">
        <v>22</v>
      </c>
      <c r="Y255" s="6"/>
    </row>
    <row r="256" spans="1:25" x14ac:dyDescent="0.25">
      <c r="A256" s="5">
        <v>44182</v>
      </c>
      <c r="B256" s="6" t="s">
        <v>777</v>
      </c>
      <c r="C256" s="6" t="s">
        <v>778</v>
      </c>
      <c r="D256" s="6" t="s">
        <v>21</v>
      </c>
      <c r="E256" s="6" t="s">
        <v>103</v>
      </c>
      <c r="F256" s="6" t="s">
        <v>24</v>
      </c>
      <c r="G256" s="6" t="s">
        <v>24</v>
      </c>
      <c r="H256" s="6" t="s">
        <v>35</v>
      </c>
      <c r="I256" s="6" t="s">
        <v>104</v>
      </c>
      <c r="J256" s="6" t="s">
        <v>26</v>
      </c>
      <c r="K256" s="7">
        <v>1</v>
      </c>
      <c r="L256" s="7">
        <v>1000</v>
      </c>
      <c r="M256" s="7">
        <v>375</v>
      </c>
      <c r="N256" s="7">
        <v>1000</v>
      </c>
      <c r="O256" s="13">
        <v>0</v>
      </c>
      <c r="P256" s="10">
        <v>1325</v>
      </c>
      <c r="Q256" s="10">
        <v>10.600000000000001</v>
      </c>
      <c r="R256" s="10">
        <v>205.11</v>
      </c>
      <c r="S256" s="10">
        <v>0</v>
      </c>
      <c r="T256" s="10">
        <v>1540.71</v>
      </c>
      <c r="U256" s="12">
        <f t="shared" si="6"/>
        <v>231.10649999999998</v>
      </c>
      <c r="V256" s="12">
        <f t="shared" si="7"/>
        <v>1771.8164999999999</v>
      </c>
      <c r="W256" s="6"/>
      <c r="X256" s="6" t="s">
        <v>22</v>
      </c>
      <c r="Y256" s="6"/>
    </row>
    <row r="257" spans="1:25" x14ac:dyDescent="0.25">
      <c r="A257" s="5">
        <v>44182</v>
      </c>
      <c r="B257" s="6" t="s">
        <v>779</v>
      </c>
      <c r="C257" s="6" t="s">
        <v>780</v>
      </c>
      <c r="D257" s="6" t="s">
        <v>21</v>
      </c>
      <c r="E257" s="6" t="s">
        <v>351</v>
      </c>
      <c r="F257" s="6" t="s">
        <v>24</v>
      </c>
      <c r="G257" s="6" t="s">
        <v>24</v>
      </c>
      <c r="H257" s="6" t="s">
        <v>352</v>
      </c>
      <c r="I257" s="6" t="s">
        <v>781</v>
      </c>
      <c r="J257" s="6" t="s">
        <v>26</v>
      </c>
      <c r="K257" s="7">
        <v>1</v>
      </c>
      <c r="L257" s="7">
        <v>1000</v>
      </c>
      <c r="M257" s="7">
        <v>420</v>
      </c>
      <c r="N257" s="7">
        <v>1000</v>
      </c>
      <c r="O257" s="13">
        <v>0</v>
      </c>
      <c r="P257" s="10">
        <v>1939.8000000000002</v>
      </c>
      <c r="Q257" s="10">
        <v>10.600000000000001</v>
      </c>
      <c r="R257" s="10">
        <v>300.27679999999998</v>
      </c>
      <c r="S257" s="10">
        <v>0</v>
      </c>
      <c r="T257" s="10">
        <v>2250.6768000000002</v>
      </c>
      <c r="U257" s="12">
        <f t="shared" si="6"/>
        <v>337.60151999999999</v>
      </c>
      <c r="V257" s="12">
        <f t="shared" si="7"/>
        <v>2588.2783200000003</v>
      </c>
      <c r="W257" s="6"/>
      <c r="X257" s="6" t="s">
        <v>22</v>
      </c>
      <c r="Y257" s="6"/>
    </row>
    <row r="258" spans="1:25" x14ac:dyDescent="0.25">
      <c r="A258" s="5">
        <v>44182</v>
      </c>
      <c r="B258" s="6" t="s">
        <v>782</v>
      </c>
      <c r="C258" s="6" t="s">
        <v>783</v>
      </c>
      <c r="D258" s="6" t="s">
        <v>21</v>
      </c>
      <c r="E258" s="6" t="s">
        <v>205</v>
      </c>
      <c r="F258" s="6" t="s">
        <v>24</v>
      </c>
      <c r="G258" s="6" t="s">
        <v>24</v>
      </c>
      <c r="H258" s="6" t="s">
        <v>71</v>
      </c>
      <c r="I258" s="6" t="s">
        <v>149</v>
      </c>
      <c r="J258" s="6" t="s">
        <v>26</v>
      </c>
      <c r="K258" s="7">
        <v>2</v>
      </c>
      <c r="L258" s="7">
        <v>315</v>
      </c>
      <c r="M258" s="7">
        <v>300</v>
      </c>
      <c r="N258" s="7">
        <v>315</v>
      </c>
      <c r="O258" s="13">
        <v>0</v>
      </c>
      <c r="P258" s="10">
        <v>611.03700000000003</v>
      </c>
      <c r="Q258" s="10">
        <v>10.600000000000001</v>
      </c>
      <c r="R258" s="10">
        <v>94.583800000000011</v>
      </c>
      <c r="S258" s="10">
        <v>0</v>
      </c>
      <c r="T258" s="10">
        <v>716.22079999999994</v>
      </c>
      <c r="U258" s="12">
        <f t="shared" si="6"/>
        <v>107.43311999999999</v>
      </c>
      <c r="V258" s="12">
        <f t="shared" si="7"/>
        <v>823.65391999999997</v>
      </c>
      <c r="W258" s="6"/>
      <c r="X258" s="6" t="s">
        <v>22</v>
      </c>
      <c r="Y258" s="6"/>
    </row>
    <row r="259" spans="1:25" x14ac:dyDescent="0.25">
      <c r="A259" s="5">
        <v>44182</v>
      </c>
      <c r="B259" s="6" t="s">
        <v>784</v>
      </c>
      <c r="C259" s="6" t="s">
        <v>785</v>
      </c>
      <c r="D259" s="6" t="s">
        <v>322</v>
      </c>
      <c r="E259" s="6" t="s">
        <v>21</v>
      </c>
      <c r="F259" s="6" t="s">
        <v>35</v>
      </c>
      <c r="G259" s="6" t="s">
        <v>35</v>
      </c>
      <c r="H259" s="6" t="s">
        <v>24</v>
      </c>
      <c r="I259" s="6" t="s">
        <v>216</v>
      </c>
      <c r="J259" s="6" t="s">
        <v>26</v>
      </c>
      <c r="K259" s="7">
        <v>2</v>
      </c>
      <c r="L259" s="7">
        <v>211</v>
      </c>
      <c r="M259" s="7">
        <v>851.42</v>
      </c>
      <c r="N259" s="7">
        <v>852</v>
      </c>
      <c r="O259" s="13">
        <v>0</v>
      </c>
      <c r="P259" s="10">
        <v>1128.9000000000001</v>
      </c>
      <c r="Q259" s="10">
        <v>10.600000000000001</v>
      </c>
      <c r="R259" s="10">
        <v>174.75160000000002</v>
      </c>
      <c r="S259" s="10">
        <v>0</v>
      </c>
      <c r="T259" s="10">
        <v>1314.2516000000001</v>
      </c>
      <c r="U259" s="12">
        <f t="shared" ref="U259:U262" si="8">T259*15%</f>
        <v>197.13774000000001</v>
      </c>
      <c r="V259" s="12">
        <f t="shared" ref="V259:V262" si="9">T259+U259</f>
        <v>1511.3893400000002</v>
      </c>
      <c r="W259" s="6"/>
      <c r="X259" s="6" t="s">
        <v>22</v>
      </c>
      <c r="Y259" s="6"/>
    </row>
    <row r="260" spans="1:25" x14ac:dyDescent="0.25">
      <c r="A260" s="5">
        <v>44182</v>
      </c>
      <c r="B260" s="6" t="s">
        <v>786</v>
      </c>
      <c r="C260" s="6" t="s">
        <v>787</v>
      </c>
      <c r="D260" s="6" t="s">
        <v>492</v>
      </c>
      <c r="E260" s="6" t="s">
        <v>21</v>
      </c>
      <c r="F260" s="6" t="s">
        <v>24</v>
      </c>
      <c r="G260" s="6" t="s">
        <v>24</v>
      </c>
      <c r="H260" s="6" t="s">
        <v>24</v>
      </c>
      <c r="I260" s="6" t="s">
        <v>216</v>
      </c>
      <c r="J260" s="6" t="s">
        <v>26</v>
      </c>
      <c r="K260" s="7">
        <v>2</v>
      </c>
      <c r="L260" s="7">
        <v>50</v>
      </c>
      <c r="M260" s="7">
        <v>15.88</v>
      </c>
      <c r="N260" s="7">
        <v>50</v>
      </c>
      <c r="O260" s="13">
        <v>0</v>
      </c>
      <c r="P260" s="10">
        <v>44.170200000000001</v>
      </c>
      <c r="Q260" s="10">
        <v>10.600000000000001</v>
      </c>
      <c r="R260" s="10">
        <v>6.8370000000000006</v>
      </c>
      <c r="S260" s="10">
        <v>0</v>
      </c>
      <c r="T260" s="10">
        <v>61.607199999999999</v>
      </c>
      <c r="U260" s="12">
        <f t="shared" si="8"/>
        <v>9.2410800000000002</v>
      </c>
      <c r="V260" s="12">
        <f t="shared" si="9"/>
        <v>70.848280000000003</v>
      </c>
      <c r="W260" s="6"/>
      <c r="X260" s="6" t="s">
        <v>22</v>
      </c>
      <c r="Y260" s="6"/>
    </row>
    <row r="261" spans="1:25" x14ac:dyDescent="0.25">
      <c r="A261" s="5">
        <v>44182</v>
      </c>
      <c r="B261" s="6" t="s">
        <v>788</v>
      </c>
      <c r="C261" s="6" t="s">
        <v>789</v>
      </c>
      <c r="D261" s="6" t="s">
        <v>92</v>
      </c>
      <c r="E261" s="6" t="s">
        <v>318</v>
      </c>
      <c r="F261" s="6" t="s">
        <v>35</v>
      </c>
      <c r="G261" s="6" t="s">
        <v>35</v>
      </c>
      <c r="H261" s="6" t="s">
        <v>24</v>
      </c>
      <c r="I261" s="6" t="s">
        <v>319</v>
      </c>
      <c r="J261" s="6" t="s">
        <v>26</v>
      </c>
      <c r="K261" s="7">
        <v>1</v>
      </c>
      <c r="L261" s="7">
        <v>125</v>
      </c>
      <c r="M261" s="7">
        <v>87.75</v>
      </c>
      <c r="N261" s="7">
        <v>125</v>
      </c>
      <c r="O261" s="13">
        <v>0</v>
      </c>
      <c r="P261" s="10">
        <v>165.625</v>
      </c>
      <c r="Q261" s="10">
        <v>10.600000000000001</v>
      </c>
      <c r="R261" s="10">
        <v>75.005600000000015</v>
      </c>
      <c r="S261" s="10">
        <v>318.90100000000007</v>
      </c>
      <c r="T261" s="10">
        <v>570.13160000000005</v>
      </c>
      <c r="U261" s="12">
        <f t="shared" si="8"/>
        <v>85.519739999999999</v>
      </c>
      <c r="V261" s="12">
        <f t="shared" si="9"/>
        <v>655.65134</v>
      </c>
      <c r="W261" s="6"/>
      <c r="X261" s="6" t="s">
        <v>22</v>
      </c>
      <c r="Y261" s="6"/>
    </row>
    <row r="262" spans="1:25" x14ac:dyDescent="0.25">
      <c r="A262" s="5">
        <v>44182</v>
      </c>
      <c r="B262" s="6" t="s">
        <v>790</v>
      </c>
      <c r="C262" s="6" t="s">
        <v>791</v>
      </c>
      <c r="D262" s="6" t="s">
        <v>92</v>
      </c>
      <c r="E262" s="6" t="s">
        <v>792</v>
      </c>
      <c r="F262" s="6" t="s">
        <v>35</v>
      </c>
      <c r="G262" s="6" t="s">
        <v>35</v>
      </c>
      <c r="H262" s="6" t="s">
        <v>24</v>
      </c>
      <c r="I262" s="6" t="s">
        <v>793</v>
      </c>
      <c r="J262" s="6" t="s">
        <v>26</v>
      </c>
      <c r="K262" s="7">
        <v>1</v>
      </c>
      <c r="L262" s="7">
        <v>1</v>
      </c>
      <c r="M262" s="7">
        <v>2.6</v>
      </c>
      <c r="N262" s="7">
        <v>3</v>
      </c>
      <c r="O262" s="13">
        <v>0</v>
      </c>
      <c r="P262" s="10">
        <v>44.170200000000001</v>
      </c>
      <c r="Q262" s="10">
        <v>10.600000000000001</v>
      </c>
      <c r="R262" s="10">
        <v>6.8370000000000006</v>
      </c>
      <c r="S262" s="10">
        <v>0</v>
      </c>
      <c r="T262" s="10">
        <v>61.607199999999999</v>
      </c>
      <c r="U262" s="12">
        <f t="shared" si="8"/>
        <v>9.2410800000000002</v>
      </c>
      <c r="V262" s="12">
        <f t="shared" si="9"/>
        <v>70.848280000000003</v>
      </c>
      <c r="W262" s="6"/>
      <c r="X262" s="6" t="s">
        <v>22</v>
      </c>
      <c r="Y262" s="6"/>
    </row>
    <row r="263" spans="1:25" x14ac:dyDescent="0.25">
      <c r="U263" s="17"/>
      <c r="V263" s="1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debbiejacobs</cp:lastModifiedBy>
  <dcterms:created xsi:type="dcterms:W3CDTF">2020-12-18T10:19:22Z</dcterms:created>
  <dcterms:modified xsi:type="dcterms:W3CDTF">2020-12-18T10:40:17Z</dcterms:modified>
</cp:coreProperties>
</file>