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90" windowWidth="20115" windowHeight="852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T7" i="1" l="1"/>
  <c r="V7" i="1" s="1"/>
</calcChain>
</file>

<file path=xl/sharedStrings.xml><?xml version="1.0" encoding="utf-8"?>
<sst xmlns="http://schemas.openxmlformats.org/spreadsheetml/2006/main" count="104" uniqueCount="46">
  <si>
    <t>Waybill</t>
  </si>
  <si>
    <t>Client Reference</t>
  </si>
  <si>
    <t>Consignor</t>
  </si>
  <si>
    <t>Consignee</t>
  </si>
  <si>
    <t>Branch</t>
  </si>
  <si>
    <t>Origin</t>
  </si>
  <si>
    <t>Destination</t>
  </si>
  <si>
    <t>Dest Town</t>
  </si>
  <si>
    <t>Serv_C</t>
  </si>
  <si>
    <t>Pcs</t>
  </si>
  <si>
    <t>MassKg</t>
  </si>
  <si>
    <t>VolWT</t>
  </si>
  <si>
    <t>Chargeable</t>
  </si>
  <si>
    <t>Freight_Charge</t>
  </si>
  <si>
    <t>Fuel</t>
  </si>
  <si>
    <t>Other_Surch</t>
  </si>
  <si>
    <t>SubTotal</t>
  </si>
  <si>
    <t>VAT</t>
  </si>
  <si>
    <t>Total</t>
  </si>
  <si>
    <t>Billable Accnum</t>
  </si>
  <si>
    <t>JNB</t>
  </si>
  <si>
    <t>CPT</t>
  </si>
  <si>
    <t>DOOR</t>
  </si>
  <si>
    <t>PTA</t>
  </si>
  <si>
    <t>PROFICOS</t>
  </si>
  <si>
    <t>SHZEN</t>
  </si>
  <si>
    <t>OTTERY</t>
  </si>
  <si>
    <t>PRETORIA</t>
  </si>
  <si>
    <t>1905540</t>
  </si>
  <si>
    <t>MOV004</t>
  </si>
  <si>
    <t>PRIME PRODUCTS</t>
  </si>
  <si>
    <t>1938455</t>
  </si>
  <si>
    <t>1940405</t>
  </si>
  <si>
    <t>BOTTLE PRINTERS</t>
  </si>
  <si>
    <t>1938479</t>
  </si>
  <si>
    <t>1956740</t>
  </si>
  <si>
    <t>PEPPENA</t>
  </si>
  <si>
    <t>1956055</t>
  </si>
  <si>
    <t>1951119</t>
  </si>
  <si>
    <t>Manifest Date</t>
  </si>
  <si>
    <t>Inv_Value</t>
  </si>
  <si>
    <t>Insurance</t>
  </si>
  <si>
    <t>InvoiceNo</t>
  </si>
  <si>
    <t>MA Info</t>
  </si>
  <si>
    <t>INV232896</t>
  </si>
  <si>
    <t xml:space="preserve">SHZEN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</si>
</sst>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14" fontId="0" fillId="0" borderId="1" xfId="0" applyNumberFormat="1" applyBorder="1"/>
    <xf numFmtId="0" fontId="0" fillId="0" borderId="1" xfId="0" applyBorder="1"/>
    <xf numFmtId="2" fontId="0" fillId="0" borderId="1" xfId="0" applyNumberFormat="1" applyBorder="1"/>
    <xf numFmtId="2" fontId="0" fillId="0" borderId="0" xfId="0" applyNumberFormat="1"/>
    <xf numFmtId="0" fontId="1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9"/>
  <sheetViews>
    <sheetView tabSelected="1" workbookViewId="0">
      <selection activeCell="E6" sqref="E6"/>
    </sheetView>
  </sheetViews>
  <sheetFormatPr defaultRowHeight="15" x14ac:dyDescent="0.25"/>
  <cols>
    <col min="1" max="1" width="13.7109375" bestFit="1" customWidth="1"/>
    <col min="2" max="2" width="8" bestFit="1" customWidth="1"/>
    <col min="3" max="3" width="16" bestFit="1" customWidth="1"/>
    <col min="4" max="5" width="16.5703125" bestFit="1" customWidth="1"/>
    <col min="6" max="6" width="7" bestFit="1" customWidth="1"/>
    <col min="7" max="7" width="6.42578125" bestFit="1" customWidth="1"/>
    <col min="8" max="8" width="11.28515625" bestFit="1" customWidth="1"/>
    <col min="9" max="9" width="10.28515625" bestFit="1" customWidth="1"/>
    <col min="10" max="10" width="7" bestFit="1" customWidth="1"/>
    <col min="11" max="11" width="3.85546875" bestFit="1" customWidth="1"/>
    <col min="12" max="12" width="7.7109375" bestFit="1" customWidth="1"/>
    <col min="13" max="13" width="7" bestFit="1" customWidth="1"/>
    <col min="14" max="14" width="11" bestFit="1" customWidth="1"/>
    <col min="15" max="15" width="9.85546875" style="4" bestFit="1" customWidth="1"/>
    <col min="16" max="16" width="14.5703125" style="4" bestFit="1" customWidth="1"/>
    <col min="17" max="17" width="9.5703125" style="4" bestFit="1" customWidth="1"/>
    <col min="18" max="18" width="6.5703125" style="4" bestFit="1" customWidth="1"/>
    <col min="19" max="19" width="12" style="4" bestFit="1" customWidth="1"/>
    <col min="20" max="20" width="8.7109375" style="4" bestFit="1" customWidth="1"/>
    <col min="21" max="21" width="6.5703125" bestFit="1" customWidth="1"/>
    <col min="22" max="22" width="7.5703125" bestFit="1" customWidth="1"/>
    <col min="23" max="23" width="10" bestFit="1" customWidth="1"/>
    <col min="24" max="24" width="15.28515625" bestFit="1" customWidth="1"/>
    <col min="25" max="25" width="8.140625" bestFit="1" customWidth="1"/>
  </cols>
  <sheetData>
    <row r="1" spans="1:25" x14ac:dyDescent="0.25">
      <c r="A1" s="5" t="s">
        <v>39</v>
      </c>
      <c r="B1" s="5" t="s">
        <v>0</v>
      </c>
      <c r="C1" s="5" t="s">
        <v>1</v>
      </c>
      <c r="D1" s="5" t="s">
        <v>2</v>
      </c>
      <c r="E1" s="5" t="s">
        <v>3</v>
      </c>
      <c r="F1" s="5" t="s">
        <v>4</v>
      </c>
      <c r="G1" s="5" t="s">
        <v>5</v>
      </c>
      <c r="H1" s="5" t="s">
        <v>6</v>
      </c>
      <c r="I1" s="5" t="s">
        <v>7</v>
      </c>
      <c r="J1" s="5" t="s">
        <v>8</v>
      </c>
      <c r="K1" s="5" t="s">
        <v>9</v>
      </c>
      <c r="L1" s="5" t="s">
        <v>10</v>
      </c>
      <c r="M1" s="5" t="s">
        <v>11</v>
      </c>
      <c r="N1" s="5" t="s">
        <v>12</v>
      </c>
      <c r="O1" s="5" t="s">
        <v>40</v>
      </c>
      <c r="P1" s="5" t="s">
        <v>13</v>
      </c>
      <c r="Q1" s="5" t="s">
        <v>41</v>
      </c>
      <c r="R1" s="5" t="s">
        <v>14</v>
      </c>
      <c r="S1" s="5" t="s">
        <v>15</v>
      </c>
      <c r="T1" s="5" t="s">
        <v>16</v>
      </c>
      <c r="U1" s="5" t="s">
        <v>17</v>
      </c>
      <c r="V1" s="5" t="s">
        <v>18</v>
      </c>
      <c r="W1" s="5" t="s">
        <v>42</v>
      </c>
      <c r="X1" s="5" t="s">
        <v>19</v>
      </c>
      <c r="Y1" s="5" t="s">
        <v>43</v>
      </c>
    </row>
    <row r="2" spans="1:25" x14ac:dyDescent="0.25">
      <c r="A2" s="1">
        <v>44014</v>
      </c>
      <c r="B2" s="2" t="s">
        <v>28</v>
      </c>
      <c r="C2" s="2"/>
      <c r="D2" s="2" t="s">
        <v>30</v>
      </c>
      <c r="E2" s="2" t="s">
        <v>45</v>
      </c>
      <c r="F2" s="2" t="s">
        <v>20</v>
      </c>
      <c r="G2" s="2" t="s">
        <v>23</v>
      </c>
      <c r="H2" s="2" t="s">
        <v>21</v>
      </c>
      <c r="I2" s="2" t="s">
        <v>26</v>
      </c>
      <c r="J2" s="2" t="s">
        <v>22</v>
      </c>
      <c r="K2" s="2">
        <v>1</v>
      </c>
      <c r="L2" s="2">
        <v>186</v>
      </c>
      <c r="M2" s="2">
        <v>223.2</v>
      </c>
      <c r="N2" s="2">
        <v>224</v>
      </c>
      <c r="O2" s="3">
        <v>0</v>
      </c>
      <c r="P2" s="3">
        <v>436.8</v>
      </c>
      <c r="Q2" s="3">
        <v>0</v>
      </c>
      <c r="R2" s="3">
        <v>77.75</v>
      </c>
      <c r="S2" s="3">
        <v>0</v>
      </c>
      <c r="T2" s="3">
        <v>514.54999999999995</v>
      </c>
      <c r="U2" s="3">
        <v>77.180000000000007</v>
      </c>
      <c r="V2" s="3">
        <v>591.73</v>
      </c>
      <c r="W2" s="3" t="s">
        <v>44</v>
      </c>
      <c r="X2" s="2" t="s">
        <v>29</v>
      </c>
      <c r="Y2" s="2"/>
    </row>
    <row r="3" spans="1:25" x14ac:dyDescent="0.25">
      <c r="A3" s="1">
        <v>44014</v>
      </c>
      <c r="B3" s="2" t="s">
        <v>31</v>
      </c>
      <c r="C3" s="2"/>
      <c r="D3" s="2" t="s">
        <v>25</v>
      </c>
      <c r="E3" s="2" t="s">
        <v>30</v>
      </c>
      <c r="F3" s="2" t="s">
        <v>21</v>
      </c>
      <c r="G3" s="2" t="s">
        <v>21</v>
      </c>
      <c r="H3" s="2" t="s">
        <v>23</v>
      </c>
      <c r="I3" s="2" t="s">
        <v>27</v>
      </c>
      <c r="J3" s="2" t="s">
        <v>22</v>
      </c>
      <c r="K3" s="2">
        <v>3</v>
      </c>
      <c r="L3" s="2">
        <v>48</v>
      </c>
      <c r="M3" s="2">
        <v>29.74</v>
      </c>
      <c r="N3" s="2">
        <v>48</v>
      </c>
      <c r="O3" s="3">
        <v>0</v>
      </c>
      <c r="P3" s="3">
        <v>93.6</v>
      </c>
      <c r="Q3" s="3">
        <v>0</v>
      </c>
      <c r="R3" s="3">
        <v>16.66</v>
      </c>
      <c r="S3" s="3">
        <v>0</v>
      </c>
      <c r="T3" s="3">
        <v>110.26</v>
      </c>
      <c r="U3" s="3">
        <v>16.54</v>
      </c>
      <c r="V3" s="3">
        <v>126.8</v>
      </c>
      <c r="W3" s="3" t="s">
        <v>44</v>
      </c>
      <c r="X3" s="2" t="s">
        <v>29</v>
      </c>
      <c r="Y3" s="2"/>
    </row>
    <row r="4" spans="1:25" x14ac:dyDescent="0.25">
      <c r="A4" s="1">
        <v>44018</v>
      </c>
      <c r="B4" s="2" t="s">
        <v>34</v>
      </c>
      <c r="C4" s="2"/>
      <c r="D4" s="2" t="s">
        <v>25</v>
      </c>
      <c r="E4" s="2" t="s">
        <v>30</v>
      </c>
      <c r="F4" s="2" t="s">
        <v>21</v>
      </c>
      <c r="G4" s="2" t="s">
        <v>21</v>
      </c>
      <c r="H4" s="2" t="s">
        <v>23</v>
      </c>
      <c r="I4" s="2" t="s">
        <v>27</v>
      </c>
      <c r="J4" s="2" t="s">
        <v>22</v>
      </c>
      <c r="K4" s="2">
        <v>1</v>
      </c>
      <c r="L4" s="2">
        <v>95</v>
      </c>
      <c r="M4" s="2">
        <v>228</v>
      </c>
      <c r="N4" s="2">
        <v>228</v>
      </c>
      <c r="O4" s="3">
        <v>0</v>
      </c>
      <c r="P4" s="3">
        <v>444.6</v>
      </c>
      <c r="Q4" s="3">
        <v>0</v>
      </c>
      <c r="R4" s="3">
        <v>79.14</v>
      </c>
      <c r="S4" s="3">
        <v>0</v>
      </c>
      <c r="T4" s="3">
        <v>523.74</v>
      </c>
      <c r="U4" s="3">
        <v>78.56</v>
      </c>
      <c r="V4" s="3">
        <v>602.29999999999995</v>
      </c>
      <c r="W4" s="3" t="s">
        <v>44</v>
      </c>
      <c r="X4" s="2" t="s">
        <v>29</v>
      </c>
      <c r="Y4" s="2"/>
    </row>
    <row r="5" spans="1:25" x14ac:dyDescent="0.25">
      <c r="A5" s="1">
        <v>44015</v>
      </c>
      <c r="B5" s="2" t="s">
        <v>32</v>
      </c>
      <c r="C5" s="2"/>
      <c r="D5" s="2" t="s">
        <v>33</v>
      </c>
      <c r="E5" s="2" t="s">
        <v>45</v>
      </c>
      <c r="F5" s="2" t="s">
        <v>20</v>
      </c>
      <c r="G5" s="2" t="s">
        <v>20</v>
      </c>
      <c r="H5" s="2" t="s">
        <v>21</v>
      </c>
      <c r="I5" s="2" t="s">
        <v>26</v>
      </c>
      <c r="J5" s="2" t="s">
        <v>22</v>
      </c>
      <c r="K5" s="2">
        <v>16</v>
      </c>
      <c r="L5" s="2">
        <v>96</v>
      </c>
      <c r="M5" s="2">
        <v>272.3</v>
      </c>
      <c r="N5" s="2">
        <v>273</v>
      </c>
      <c r="O5" s="3">
        <v>0</v>
      </c>
      <c r="P5" s="3">
        <v>491.4</v>
      </c>
      <c r="Q5" s="3">
        <v>0</v>
      </c>
      <c r="R5" s="3">
        <v>87.47</v>
      </c>
      <c r="S5" s="3">
        <v>0</v>
      </c>
      <c r="T5" s="3">
        <v>578.87</v>
      </c>
      <c r="U5" s="3">
        <v>86.83</v>
      </c>
      <c r="V5" s="3">
        <v>665.7</v>
      </c>
      <c r="W5" s="3" t="s">
        <v>44</v>
      </c>
      <c r="X5" s="2" t="s">
        <v>29</v>
      </c>
      <c r="Y5" s="2"/>
    </row>
    <row r="6" spans="1:25" x14ac:dyDescent="0.25">
      <c r="A6" s="1">
        <v>44020</v>
      </c>
      <c r="B6" s="2" t="s">
        <v>38</v>
      </c>
      <c r="C6" s="2"/>
      <c r="D6" s="2" t="s">
        <v>33</v>
      </c>
      <c r="E6" s="2" t="s">
        <v>25</v>
      </c>
      <c r="F6" s="2" t="s">
        <v>20</v>
      </c>
      <c r="G6" s="2" t="s">
        <v>20</v>
      </c>
      <c r="H6" s="2" t="s">
        <v>21</v>
      </c>
      <c r="I6" s="2" t="s">
        <v>26</v>
      </c>
      <c r="J6" s="2" t="s">
        <v>22</v>
      </c>
      <c r="K6" s="2">
        <v>1</v>
      </c>
      <c r="L6" s="2">
        <v>286</v>
      </c>
      <c r="M6" s="2">
        <v>203.84</v>
      </c>
      <c r="N6" s="2">
        <v>286</v>
      </c>
      <c r="O6" s="3">
        <v>0</v>
      </c>
      <c r="P6" s="3">
        <v>514.79999999999995</v>
      </c>
      <c r="Q6" s="3">
        <v>0</v>
      </c>
      <c r="R6" s="3">
        <v>91.63</v>
      </c>
      <c r="S6" s="3">
        <v>0</v>
      </c>
      <c r="T6" s="3">
        <v>606.42999999999995</v>
      </c>
      <c r="U6" s="3">
        <v>90.96</v>
      </c>
      <c r="V6" s="3">
        <v>697.39</v>
      </c>
      <c r="W6" s="3" t="s">
        <v>44</v>
      </c>
      <c r="X6" s="2" t="s">
        <v>29</v>
      </c>
      <c r="Y6" s="2"/>
    </row>
    <row r="7" spans="1:25" x14ac:dyDescent="0.25">
      <c r="A7" s="1">
        <v>44015</v>
      </c>
      <c r="B7" s="2">
        <v>1951945</v>
      </c>
      <c r="C7" s="2"/>
      <c r="D7" s="2" t="s">
        <v>24</v>
      </c>
      <c r="E7" s="2" t="s">
        <v>25</v>
      </c>
      <c r="F7" s="2" t="s">
        <v>20</v>
      </c>
      <c r="G7" s="2" t="s">
        <v>20</v>
      </c>
      <c r="H7" s="2" t="s">
        <v>21</v>
      </c>
      <c r="I7" s="2" t="s">
        <v>26</v>
      </c>
      <c r="J7" s="2" t="s">
        <v>22</v>
      </c>
      <c r="K7" s="2">
        <v>5</v>
      </c>
      <c r="L7" s="2">
        <v>1684</v>
      </c>
      <c r="M7" s="2">
        <v>1176</v>
      </c>
      <c r="N7" s="2">
        <v>1684</v>
      </c>
      <c r="O7" s="3">
        <v>0</v>
      </c>
      <c r="P7" s="3">
        <v>2694.4</v>
      </c>
      <c r="Q7" s="3">
        <v>0</v>
      </c>
      <c r="R7" s="3">
        <v>479.6</v>
      </c>
      <c r="S7" s="3">
        <v>0</v>
      </c>
      <c r="T7" s="3">
        <f>SUM(P7:S7)</f>
        <v>3174</v>
      </c>
      <c r="U7" s="3">
        <v>476.1</v>
      </c>
      <c r="V7" s="3">
        <f>SUM(T7:U7)</f>
        <v>3650.1</v>
      </c>
      <c r="W7" s="3" t="s">
        <v>44</v>
      </c>
      <c r="X7" s="2" t="s">
        <v>29</v>
      </c>
      <c r="Y7" s="2"/>
    </row>
    <row r="8" spans="1:25" x14ac:dyDescent="0.25">
      <c r="A8" s="1">
        <v>44020</v>
      </c>
      <c r="B8" s="2" t="s">
        <v>37</v>
      </c>
      <c r="C8" s="2"/>
      <c r="D8" s="2" t="s">
        <v>24</v>
      </c>
      <c r="E8" s="2" t="s">
        <v>25</v>
      </c>
      <c r="F8" s="2" t="s">
        <v>20</v>
      </c>
      <c r="G8" s="2" t="s">
        <v>20</v>
      </c>
      <c r="H8" s="2" t="s">
        <v>21</v>
      </c>
      <c r="I8" s="2" t="s">
        <v>26</v>
      </c>
      <c r="J8" s="2" t="s">
        <v>22</v>
      </c>
      <c r="K8" s="2">
        <v>2</v>
      </c>
      <c r="L8" s="2">
        <v>636</v>
      </c>
      <c r="M8" s="2">
        <v>508.8</v>
      </c>
      <c r="N8" s="2">
        <v>636</v>
      </c>
      <c r="O8" s="3">
        <v>0</v>
      </c>
      <c r="P8" s="3">
        <v>1144.8</v>
      </c>
      <c r="Q8" s="3">
        <v>0</v>
      </c>
      <c r="R8" s="3">
        <v>203.77</v>
      </c>
      <c r="S8" s="3">
        <v>0</v>
      </c>
      <c r="T8" s="3">
        <v>1348.57</v>
      </c>
      <c r="U8" s="3">
        <v>202.29</v>
      </c>
      <c r="V8" s="3">
        <v>1550.86</v>
      </c>
      <c r="W8" s="3" t="s">
        <v>44</v>
      </c>
      <c r="X8" s="2" t="s">
        <v>29</v>
      </c>
      <c r="Y8" s="2"/>
    </row>
    <row r="9" spans="1:25" x14ac:dyDescent="0.25">
      <c r="A9" s="1">
        <v>44019</v>
      </c>
      <c r="B9" s="2" t="s">
        <v>35</v>
      </c>
      <c r="C9" s="2"/>
      <c r="D9" s="2" t="s">
        <v>36</v>
      </c>
      <c r="E9" s="2" t="s">
        <v>25</v>
      </c>
      <c r="F9" s="2" t="s">
        <v>20</v>
      </c>
      <c r="G9" s="2" t="s">
        <v>20</v>
      </c>
      <c r="H9" s="2" t="s">
        <v>21</v>
      </c>
      <c r="I9" s="2" t="s">
        <v>26</v>
      </c>
      <c r="J9" s="2" t="s">
        <v>22</v>
      </c>
      <c r="K9" s="2">
        <v>2</v>
      </c>
      <c r="L9" s="2">
        <v>810</v>
      </c>
      <c r="M9" s="2">
        <v>523.20000000000005</v>
      </c>
      <c r="N9" s="2">
        <v>810</v>
      </c>
      <c r="O9" s="3">
        <v>0</v>
      </c>
      <c r="P9" s="3">
        <v>1458</v>
      </c>
      <c r="Q9" s="3">
        <v>0</v>
      </c>
      <c r="R9" s="3">
        <v>259.52</v>
      </c>
      <c r="S9" s="3">
        <v>0</v>
      </c>
      <c r="T9" s="3">
        <v>1717.52</v>
      </c>
      <c r="U9" s="3">
        <v>257.63</v>
      </c>
      <c r="V9" s="3">
        <v>1975.15</v>
      </c>
      <c r="W9" s="3" t="s">
        <v>44</v>
      </c>
      <c r="X9" s="2" t="s">
        <v>29</v>
      </c>
      <c r="Y9" s="2"/>
    </row>
  </sheetData>
  <sortState ref="A2:U11">
    <sortCondition ref="B2:B11"/>
  </sortState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2020-07-13T07:55:52Z</dcterms:created>
  <dcterms:modified xsi:type="dcterms:W3CDTF">2020-07-13T09:50:18Z</dcterms:modified>
</cp:coreProperties>
</file>