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5" i="1" l="1"/>
  <c r="V5" i="1" s="1"/>
  <c r="T3" i="1"/>
  <c r="V3" i="1" s="1"/>
  <c r="T6" i="1"/>
  <c r="V6" i="1" s="1"/>
  <c r="T4" i="1"/>
  <c r="V4" i="1" s="1"/>
  <c r="T2" i="1" l="1"/>
  <c r="V2" i="1" s="1"/>
</calcChain>
</file>

<file path=xl/sharedStrings.xml><?xml version="1.0" encoding="utf-8"?>
<sst xmlns="http://schemas.openxmlformats.org/spreadsheetml/2006/main" count="75" uniqueCount="47">
  <si>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</si>
  <si>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</si>
  <si>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</si>
  <si>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</si>
  <si>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</si>
  <si>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</si>
  <si>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</si>
  <si>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</si>
  <si>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</si>
  <si>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</si>
  <si>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</si>
  <si>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</si>
  <si>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</si>
  <si>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</si>
  <si>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</si>
  <si>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</si>
  <si>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</si>
  <si>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</si>
  <si>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2051806</t>
  </si>
  <si>
    <t>IE GLOBAL</t>
  </si>
  <si>
    <t>MORNE WAREHOUSE</t>
  </si>
  <si>
    <t>CPT</t>
  </si>
  <si>
    <t>PLZ</t>
  </si>
  <si>
    <t>LORRAINE</t>
  </si>
  <si>
    <t>DOOR</t>
  </si>
  <si>
    <t>MOV001</t>
  </si>
  <si>
    <t>2132314</t>
  </si>
  <si>
    <t>JNB</t>
  </si>
  <si>
    <t>KORSTEN</t>
  </si>
  <si>
    <t>2132315</t>
  </si>
  <si>
    <t>PRIONTEX CAPE</t>
  </si>
  <si>
    <t>WYNBERG</t>
  </si>
  <si>
    <t>PRIONTEX DBN</t>
  </si>
  <si>
    <t>DBN</t>
  </si>
  <si>
    <t>MOUNT EDGECOMBE</t>
  </si>
  <si>
    <t>PRIONTEX</t>
  </si>
  <si>
    <t>PRIONTEX PE</t>
  </si>
  <si>
    <t>2156310</t>
  </si>
  <si>
    <t>2132316</t>
  </si>
  <si>
    <t>Manifest Date</t>
  </si>
  <si>
    <t>Client Reference</t>
  </si>
  <si>
    <t>Inv_Value</t>
  </si>
  <si>
    <t>Insurance</t>
  </si>
  <si>
    <t>Other_Surch</t>
  </si>
  <si>
    <t>InvoiceNo</t>
  </si>
  <si>
    <t>MA Info</t>
  </si>
  <si>
    <t>INV262131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</si>
</sst>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activeCell="W2" sqref="W2:W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9.85546875" bestFit="1" customWidth="1"/>
    <col min="5" max="5" width="1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6.5703125" style="1" bestFit="1" customWidth="1"/>
    <col min="19" max="19" width="12" style="1" bestFit="1" customWidth="1"/>
    <col min="20" max="20" width="8.7109375" style="1" bestFit="1" customWidth="1"/>
    <col min="21" max="21" width="6.5703125" style="1" bestFit="1" customWidth="1"/>
    <col min="22" max="22" width="7.5703125" style="1" bestFit="1" customWidth="1"/>
    <col min="23" max="23" width="10" style="1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39</v>
      </c>
      <c r="B1" s="5" t="s">
        <v>0</v>
      </c>
      <c r="C1" s="5" t="s">
        <v>40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6" t="s">
        <v>41</v>
      </c>
      <c r="P1" s="6" t="s">
        <v>12</v>
      </c>
      <c r="Q1" s="6" t="s">
        <v>42</v>
      </c>
      <c r="R1" s="6" t="s">
        <v>13</v>
      </c>
      <c r="S1" s="6" t="s">
        <v>43</v>
      </c>
      <c r="T1" s="6" t="s">
        <v>14</v>
      </c>
      <c r="U1" s="6" t="s">
        <v>15</v>
      </c>
      <c r="V1" s="6" t="s">
        <v>16</v>
      </c>
      <c r="W1" s="5" t="s">
        <v>44</v>
      </c>
      <c r="X1" s="5" t="s">
        <v>17</v>
      </c>
      <c r="Y1" s="5" t="s">
        <v>45</v>
      </c>
    </row>
    <row r="2" spans="1:25" x14ac:dyDescent="0.25">
      <c r="A2" s="2">
        <v>44488</v>
      </c>
      <c r="B2" s="3" t="s">
        <v>18</v>
      </c>
      <c r="C2" s="3"/>
      <c r="D2" s="3" t="s">
        <v>19</v>
      </c>
      <c r="E2" s="3" t="s">
        <v>20</v>
      </c>
      <c r="F2" s="3" t="s">
        <v>21</v>
      </c>
      <c r="G2" s="3" t="s">
        <v>21</v>
      </c>
      <c r="H2" s="3" t="s">
        <v>22</v>
      </c>
      <c r="I2" s="3" t="s">
        <v>23</v>
      </c>
      <c r="J2" s="3" t="s">
        <v>24</v>
      </c>
      <c r="K2" s="3">
        <v>2</v>
      </c>
      <c r="L2" s="3">
        <v>12</v>
      </c>
      <c r="M2" s="3">
        <v>16.91</v>
      </c>
      <c r="N2" s="3">
        <v>17</v>
      </c>
      <c r="O2" s="4">
        <v>0</v>
      </c>
      <c r="P2" s="4">
        <v>66.59</v>
      </c>
      <c r="Q2" s="4">
        <v>0</v>
      </c>
      <c r="R2" s="4">
        <v>19.37</v>
      </c>
      <c r="S2" s="4">
        <v>0</v>
      </c>
      <c r="T2" s="4">
        <f>SUM(O2:S2)</f>
        <v>85.960000000000008</v>
      </c>
      <c r="U2" s="4">
        <v>12.89</v>
      </c>
      <c r="V2" s="4">
        <f>SUM(T2:U2)</f>
        <v>98.850000000000009</v>
      </c>
      <c r="W2" s="4" t="s">
        <v>46</v>
      </c>
      <c r="X2" s="3" t="s">
        <v>25</v>
      </c>
      <c r="Y2" s="3"/>
    </row>
    <row r="3" spans="1:25" x14ac:dyDescent="0.25">
      <c r="A3" s="2">
        <v>44489</v>
      </c>
      <c r="B3" s="3" t="s">
        <v>26</v>
      </c>
      <c r="C3" s="3"/>
      <c r="D3" s="3" t="s">
        <v>35</v>
      </c>
      <c r="E3" s="3" t="s">
        <v>36</v>
      </c>
      <c r="F3" s="3" t="s">
        <v>27</v>
      </c>
      <c r="G3" s="3" t="s">
        <v>27</v>
      </c>
      <c r="H3" s="3" t="s">
        <v>22</v>
      </c>
      <c r="I3" s="3" t="s">
        <v>28</v>
      </c>
      <c r="J3" s="3" t="s">
        <v>24</v>
      </c>
      <c r="K3" s="3">
        <v>2</v>
      </c>
      <c r="L3" s="3">
        <v>60</v>
      </c>
      <c r="M3" s="3">
        <v>40.5</v>
      </c>
      <c r="N3" s="3">
        <v>60</v>
      </c>
      <c r="O3" s="4">
        <v>0</v>
      </c>
      <c r="P3" s="4">
        <v>143.1</v>
      </c>
      <c r="Q3" s="4">
        <v>0</v>
      </c>
      <c r="R3" s="4">
        <v>41.62</v>
      </c>
      <c r="S3" s="4">
        <v>0</v>
      </c>
      <c r="T3" s="4">
        <f>SUM(O3:S3)</f>
        <v>184.72</v>
      </c>
      <c r="U3" s="4">
        <v>27.71</v>
      </c>
      <c r="V3" s="4">
        <f t="shared" ref="V3:V6" si="0">SUM(T3:U3)</f>
        <v>212.43</v>
      </c>
      <c r="W3" s="4" t="s">
        <v>46</v>
      </c>
      <c r="X3" s="3" t="s">
        <v>25</v>
      </c>
      <c r="Y3" s="3"/>
    </row>
    <row r="4" spans="1:25" x14ac:dyDescent="0.25">
      <c r="A4" s="2">
        <v>44489</v>
      </c>
      <c r="B4" s="3" t="s">
        <v>29</v>
      </c>
      <c r="C4" s="3"/>
      <c r="D4" s="3" t="s">
        <v>35</v>
      </c>
      <c r="E4" s="3" t="s">
        <v>30</v>
      </c>
      <c r="F4" s="3" t="s">
        <v>27</v>
      </c>
      <c r="G4" s="3" t="s">
        <v>27</v>
      </c>
      <c r="H4" s="3" t="s">
        <v>21</v>
      </c>
      <c r="I4" s="3" t="s">
        <v>31</v>
      </c>
      <c r="J4" s="3" t="s">
        <v>24</v>
      </c>
      <c r="K4" s="3">
        <v>37</v>
      </c>
      <c r="L4" s="3">
        <v>161</v>
      </c>
      <c r="M4" s="3">
        <v>331.62</v>
      </c>
      <c r="N4" s="3">
        <v>332</v>
      </c>
      <c r="O4" s="4">
        <v>0</v>
      </c>
      <c r="P4" s="4">
        <v>812.94</v>
      </c>
      <c r="Q4" s="4">
        <v>0</v>
      </c>
      <c r="R4" s="4">
        <v>236.4</v>
      </c>
      <c r="S4" s="4">
        <v>0</v>
      </c>
      <c r="T4" s="4">
        <f>SUM(O4:S4)</f>
        <v>1049.3400000000001</v>
      </c>
      <c r="U4" s="4">
        <v>157.4</v>
      </c>
      <c r="V4" s="4">
        <f t="shared" si="0"/>
        <v>1206.7400000000002</v>
      </c>
      <c r="W4" s="4" t="s">
        <v>46</v>
      </c>
      <c r="X4" s="3" t="s">
        <v>25</v>
      </c>
      <c r="Y4" s="3"/>
    </row>
    <row r="5" spans="1:25" x14ac:dyDescent="0.25">
      <c r="A5" s="2">
        <v>44487</v>
      </c>
      <c r="B5" s="3" t="s">
        <v>38</v>
      </c>
      <c r="C5" s="3"/>
      <c r="D5" s="3" t="s">
        <v>35</v>
      </c>
      <c r="E5" s="3" t="s">
        <v>32</v>
      </c>
      <c r="F5" s="3" t="s">
        <v>27</v>
      </c>
      <c r="G5" s="3" t="s">
        <v>27</v>
      </c>
      <c r="H5" s="3" t="s">
        <v>33</v>
      </c>
      <c r="I5" s="3" t="s">
        <v>34</v>
      </c>
      <c r="J5" s="3" t="s">
        <v>24</v>
      </c>
      <c r="K5" s="3">
        <v>22</v>
      </c>
      <c r="L5" s="3">
        <v>339</v>
      </c>
      <c r="M5" s="3">
        <v>232.74</v>
      </c>
      <c r="N5" s="3">
        <v>339</v>
      </c>
      <c r="O5" s="4">
        <v>0</v>
      </c>
      <c r="P5" s="4">
        <v>467.14</v>
      </c>
      <c r="Q5" s="4">
        <v>0</v>
      </c>
      <c r="R5" s="4">
        <v>135.85</v>
      </c>
      <c r="S5" s="4">
        <v>0</v>
      </c>
      <c r="T5" s="4">
        <f>SUM(O5:S5)</f>
        <v>602.99</v>
      </c>
      <c r="U5" s="4">
        <v>90.45</v>
      </c>
      <c r="V5" s="4">
        <f t="shared" si="0"/>
        <v>693.44</v>
      </c>
      <c r="W5" s="4" t="s">
        <v>46</v>
      </c>
      <c r="X5" s="3" t="s">
        <v>25</v>
      </c>
      <c r="Y5" s="3"/>
    </row>
    <row r="6" spans="1:25" x14ac:dyDescent="0.25">
      <c r="A6" s="2">
        <v>44484</v>
      </c>
      <c r="B6" s="3" t="s">
        <v>37</v>
      </c>
      <c r="C6" s="3"/>
      <c r="D6" s="3" t="s">
        <v>35</v>
      </c>
      <c r="E6" s="3" t="s">
        <v>30</v>
      </c>
      <c r="F6" s="3" t="s">
        <v>27</v>
      </c>
      <c r="G6" s="3" t="s">
        <v>27</v>
      </c>
      <c r="H6" s="3" t="s">
        <v>21</v>
      </c>
      <c r="I6" s="3" t="s">
        <v>31</v>
      </c>
      <c r="J6" s="3" t="s">
        <v>24</v>
      </c>
      <c r="K6" s="3">
        <v>4</v>
      </c>
      <c r="L6" s="3">
        <v>20</v>
      </c>
      <c r="M6" s="3">
        <v>65.209999999999994</v>
      </c>
      <c r="N6" s="3">
        <v>66</v>
      </c>
      <c r="O6" s="4">
        <v>0</v>
      </c>
      <c r="P6" s="4">
        <v>161.61000000000001</v>
      </c>
      <c r="Q6" s="4">
        <v>0</v>
      </c>
      <c r="R6" s="4">
        <v>47</v>
      </c>
      <c r="S6" s="4">
        <v>0</v>
      </c>
      <c r="T6" s="4">
        <f>SUM(O6:S6)</f>
        <v>208.61</v>
      </c>
      <c r="U6" s="4">
        <v>31.29</v>
      </c>
      <c r="V6" s="4">
        <f t="shared" si="0"/>
        <v>239.9</v>
      </c>
      <c r="W6" s="4" t="s">
        <v>46</v>
      </c>
      <c r="X6" s="3" t="s">
        <v>25</v>
      </c>
      <c r="Y6" s="3"/>
    </row>
  </sheetData>
  <sortState ref="A3:S8">
    <sortCondition ref="B3:B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2021-10-27T08:12:27Z</dcterms:created>
  <dcterms:modified xsi:type="dcterms:W3CDTF">2021-10-27T10:00:48Z</dcterms:modified>
</cp:coreProperties>
</file>