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15" windowWidth="19635" windowHeight="744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T9" i="1" l="1"/>
  <c r="V9" i="1" s="1"/>
  <c r="T3" i="1"/>
  <c r="V3" i="1" s="1"/>
  <c r="T5" i="1"/>
  <c r="V5" i="1" s="1"/>
  <c r="T2" i="1"/>
  <c r="V2" i="1" s="1"/>
  <c r="T4" i="1"/>
  <c r="V4" i="1" s="1"/>
  <c r="T6" i="1"/>
  <c r="V6" i="1" s="1"/>
  <c r="T8" i="1"/>
  <c r="V8" i="1" s="1"/>
  <c r="T7" i="1" l="1"/>
  <c r="V7" i="1" s="1"/>
</calcChain>
</file>

<file path=xl/sharedStrings.xml><?xml version="1.0" encoding="utf-8"?>
<sst xmlns="http://schemas.openxmlformats.org/spreadsheetml/2006/main" count="105" uniqueCount="61">
  <si>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</si>
  <si>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</si>
  <si>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</si>
  <si>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</si>
  <si>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</si>
  <si>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</si>
  <si>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</si>
  <si>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</si>
  <si>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</si>
  <si>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</si>
  <si>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</si>
  <si>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</si>
  <si>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</si>
  <si>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</si>
  <si>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</si>
  <si>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</si>
  <si>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</si>
  <si>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</si>
  <si>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</si>
  <si>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</si>
  <si>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</si>
  <si>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</si>
  <si>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</si>
  <si>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</si>
  <si>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</si>
  <si>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2107884</t>
  </si>
  <si>
    <t>IE GLOBAL</t>
  </si>
  <si>
    <t>GM AND IMPORTS DC</t>
  </si>
  <si>
    <t>CPT</t>
  </si>
  <si>
    <t>JNB</t>
  </si>
  <si>
    <t>KEMPTON PARK</t>
  </si>
  <si>
    <t>DOOR</t>
  </si>
  <si>
    <t>MOV001</t>
  </si>
  <si>
    <t>2107885</t>
  </si>
  <si>
    <t>PICK N PAY KZN EWM DC</t>
  </si>
  <si>
    <t>DBN</t>
  </si>
  <si>
    <t>WESTMEAD (DUR) PINETOWN</t>
  </si>
  <si>
    <t>2107659</t>
  </si>
  <si>
    <t>CARTEASE AUTOBRAKES</t>
  </si>
  <si>
    <t>NEW COVENAT FOLLOWSHIP</t>
  </si>
  <si>
    <t>RED HILL (DUR)</t>
  </si>
  <si>
    <t>2107886</t>
  </si>
  <si>
    <t>MORNE WAREHOUSE</t>
  </si>
  <si>
    <t>PLZ</t>
  </si>
  <si>
    <t>LORRAINE</t>
  </si>
  <si>
    <t>2153049</t>
  </si>
  <si>
    <t>NOVA LIGHTING</t>
  </si>
  <si>
    <t>PEPETINI</t>
  </si>
  <si>
    <t>GRJ</t>
  </si>
  <si>
    <t>GEORGE</t>
  </si>
  <si>
    <t>2153050</t>
  </si>
  <si>
    <t>NOVA LIGHTING EL</t>
  </si>
  <si>
    <t>ELS</t>
  </si>
  <si>
    <t>ARCADIA (ELS)</t>
  </si>
  <si>
    <t>2153061</t>
  </si>
  <si>
    <t>DURBAN NORTH</t>
  </si>
  <si>
    <t>2115007</t>
  </si>
  <si>
    <t>PRIONTEX  SA</t>
  </si>
  <si>
    <t>PRIONTEX CAPE TOWN</t>
  </si>
  <si>
    <t>WYNBERG</t>
  </si>
  <si>
    <t>INV269558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</si>
</sst>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tabSelected="1" topLeftCell="G1" workbookViewId="0">
      <selection activeCell="S10" sqref="S10:W11"/>
    </sheetView>
  </sheetViews>
  <sheetFormatPr defaultRowHeight="15" x14ac:dyDescent="0.25"/>
  <cols>
    <col min="1" max="1" width="13.7109375" bestFit="1" customWidth="1"/>
    <col min="2" max="2" width="10" bestFit="1" customWidth="1"/>
    <col min="3" max="3" width="16" bestFit="1" customWidth="1"/>
    <col min="4" max="4" width="34" bestFit="1" customWidth="1"/>
    <col min="5" max="5" width="36" bestFit="1" customWidth="1"/>
    <col min="6" max="6" width="7" bestFit="1" customWidth="1"/>
    <col min="7" max="7" width="6.42578125" bestFit="1" customWidth="1"/>
    <col min="8" max="8" width="12.7109375" bestFit="1" customWidth="1"/>
    <col min="9" max="9" width="27.5703125" bestFit="1" customWidth="1"/>
    <col min="10" max="10" width="7.140625" bestFit="1" customWidth="1"/>
    <col min="11" max="11" width="4" bestFit="1" customWidth="1"/>
    <col min="12" max="12" width="7.7109375" bestFit="1" customWidth="1"/>
    <col min="13" max="13" width="8" bestFit="1" customWidth="1"/>
    <col min="14" max="14" width="11" bestFit="1" customWidth="1"/>
    <col min="15" max="15" width="10" style="4" bestFit="1" customWidth="1"/>
    <col min="16" max="16" width="14.7109375" style="4" bestFit="1" customWidth="1"/>
    <col min="17" max="17" width="9.5703125" style="4" bestFit="1" customWidth="1"/>
    <col min="18" max="19" width="12.140625" style="4" bestFit="1" customWidth="1"/>
    <col min="20" max="20" width="8.85546875" style="4" bestFit="1" customWidth="1"/>
    <col min="21" max="21" width="9.140625" style="4" bestFit="1" customWidth="1"/>
    <col min="22" max="22" width="8.5703125" style="4" bestFit="1" customWidth="1"/>
    <col min="23" max="23" width="10.28515625" bestFit="1" customWidth="1"/>
    <col min="24" max="24" width="15.28515625" bestFit="1" customWidth="1"/>
    <col min="25" max="25" width="8.140625" bestFit="1" customWidth="1"/>
  </cols>
  <sheetData>
    <row r="1" spans="1:25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5" t="s">
        <v>22</v>
      </c>
      <c r="X1" s="5" t="s">
        <v>23</v>
      </c>
      <c r="Y1" s="5" t="s">
        <v>24</v>
      </c>
    </row>
    <row r="2" spans="1:25" x14ac:dyDescent="0.25">
      <c r="A2" s="1">
        <v>44636</v>
      </c>
      <c r="B2" s="2" t="s">
        <v>25</v>
      </c>
      <c r="C2" s="2"/>
      <c r="D2" s="2" t="s">
        <v>26</v>
      </c>
      <c r="E2" s="2" t="s">
        <v>27</v>
      </c>
      <c r="F2" s="2" t="s">
        <v>28</v>
      </c>
      <c r="G2" s="2" t="s">
        <v>28</v>
      </c>
      <c r="H2" s="2" t="s">
        <v>29</v>
      </c>
      <c r="I2" s="2" t="s">
        <v>30</v>
      </c>
      <c r="J2" s="2" t="s">
        <v>31</v>
      </c>
      <c r="K2" s="2">
        <v>149</v>
      </c>
      <c r="L2" s="2">
        <v>1194</v>
      </c>
      <c r="M2" s="2">
        <v>1104.8800000000001</v>
      </c>
      <c r="N2" s="2">
        <v>1194</v>
      </c>
      <c r="O2" s="3">
        <v>0</v>
      </c>
      <c r="P2" s="3">
        <v>2923.63</v>
      </c>
      <c r="Q2" s="3">
        <v>0</v>
      </c>
      <c r="R2" s="3">
        <v>1297.5</v>
      </c>
      <c r="S2" s="3">
        <v>0</v>
      </c>
      <c r="T2" s="3">
        <f>SUM(P2:S2)</f>
        <v>4221.13</v>
      </c>
      <c r="U2" s="3">
        <v>633.16999999999996</v>
      </c>
      <c r="V2" s="3">
        <f>SUM(T2:U2)</f>
        <v>4854.3</v>
      </c>
      <c r="W2" s="2" t="s">
        <v>60</v>
      </c>
      <c r="X2" s="2" t="s">
        <v>32</v>
      </c>
      <c r="Y2" s="2"/>
    </row>
    <row r="3" spans="1:25" x14ac:dyDescent="0.25">
      <c r="A3" s="1">
        <v>44636</v>
      </c>
      <c r="B3" s="2" t="s">
        <v>33</v>
      </c>
      <c r="C3" s="2"/>
      <c r="D3" s="2" t="s">
        <v>26</v>
      </c>
      <c r="E3" s="2" t="s">
        <v>34</v>
      </c>
      <c r="F3" s="2" t="s">
        <v>28</v>
      </c>
      <c r="G3" s="2" t="s">
        <v>28</v>
      </c>
      <c r="H3" s="2" t="s">
        <v>35</v>
      </c>
      <c r="I3" s="2" t="s">
        <v>36</v>
      </c>
      <c r="J3" s="2" t="s">
        <v>31</v>
      </c>
      <c r="K3" s="2">
        <v>2</v>
      </c>
      <c r="L3" s="2">
        <v>37</v>
      </c>
      <c r="M3" s="2">
        <v>12.86</v>
      </c>
      <c r="N3" s="2">
        <v>37</v>
      </c>
      <c r="O3" s="3">
        <v>0</v>
      </c>
      <c r="P3" s="3">
        <v>89.03</v>
      </c>
      <c r="Q3" s="3">
        <v>0</v>
      </c>
      <c r="R3" s="3">
        <v>39.51</v>
      </c>
      <c r="S3" s="3">
        <v>0</v>
      </c>
      <c r="T3" s="3">
        <f>SUM(P3:S3)</f>
        <v>128.54</v>
      </c>
      <c r="U3" s="3">
        <v>19.28</v>
      </c>
      <c r="V3" s="3">
        <f t="shared" ref="V3:V9" si="0">SUM(T3:U3)</f>
        <v>147.82</v>
      </c>
      <c r="W3" s="2" t="s">
        <v>60</v>
      </c>
      <c r="X3" s="2" t="s">
        <v>32</v>
      </c>
      <c r="Y3" s="2"/>
    </row>
    <row r="4" spans="1:25" x14ac:dyDescent="0.25">
      <c r="A4" s="1">
        <v>44638</v>
      </c>
      <c r="B4" s="2" t="s">
        <v>37</v>
      </c>
      <c r="C4" s="2"/>
      <c r="D4" s="2" t="s">
        <v>38</v>
      </c>
      <c r="E4" s="2" t="s">
        <v>39</v>
      </c>
      <c r="F4" s="2" t="s">
        <v>28</v>
      </c>
      <c r="G4" s="2" t="s">
        <v>28</v>
      </c>
      <c r="H4" s="2" t="s">
        <v>35</v>
      </c>
      <c r="I4" s="2" t="s">
        <v>40</v>
      </c>
      <c r="J4" s="2" t="s">
        <v>31</v>
      </c>
      <c r="K4" s="2">
        <v>1</v>
      </c>
      <c r="L4" s="2">
        <v>11</v>
      </c>
      <c r="M4" s="2">
        <v>41</v>
      </c>
      <c r="N4" s="2">
        <v>41</v>
      </c>
      <c r="O4" s="3">
        <v>0</v>
      </c>
      <c r="P4" s="3">
        <v>98.65</v>
      </c>
      <c r="Q4" s="3">
        <v>0</v>
      </c>
      <c r="R4" s="3">
        <v>43.78</v>
      </c>
      <c r="S4" s="3">
        <v>0</v>
      </c>
      <c r="T4" s="3">
        <f>SUM(P4:S4)</f>
        <v>142.43</v>
      </c>
      <c r="U4" s="3">
        <v>21.37</v>
      </c>
      <c r="V4" s="3">
        <f t="shared" si="0"/>
        <v>163.80000000000001</v>
      </c>
      <c r="W4" s="2" t="s">
        <v>60</v>
      </c>
      <c r="X4" s="2" t="s">
        <v>32</v>
      </c>
      <c r="Y4" s="2"/>
    </row>
    <row r="5" spans="1:25" x14ac:dyDescent="0.25">
      <c r="A5" s="1">
        <v>44638</v>
      </c>
      <c r="B5" s="2" t="s">
        <v>41</v>
      </c>
      <c r="C5" s="2"/>
      <c r="D5" s="2" t="s">
        <v>26</v>
      </c>
      <c r="E5" s="2" t="s">
        <v>42</v>
      </c>
      <c r="F5" s="2" t="s">
        <v>28</v>
      </c>
      <c r="G5" s="2" t="s">
        <v>28</v>
      </c>
      <c r="H5" s="2" t="s">
        <v>43</v>
      </c>
      <c r="I5" s="2" t="s">
        <v>44</v>
      </c>
      <c r="J5" s="2" t="s">
        <v>31</v>
      </c>
      <c r="K5" s="2">
        <v>14</v>
      </c>
      <c r="L5" s="2">
        <v>203</v>
      </c>
      <c r="M5" s="2">
        <v>128.79</v>
      </c>
      <c r="N5" s="2">
        <v>203</v>
      </c>
      <c r="O5" s="3">
        <v>0</v>
      </c>
      <c r="P5" s="3">
        <v>430.36</v>
      </c>
      <c r="Q5" s="3">
        <v>0</v>
      </c>
      <c r="R5" s="3">
        <v>190.99</v>
      </c>
      <c r="S5" s="3">
        <v>0</v>
      </c>
      <c r="T5" s="3">
        <f>SUM(P5:S5)</f>
        <v>621.35</v>
      </c>
      <c r="U5" s="3">
        <v>93.21</v>
      </c>
      <c r="V5" s="3">
        <f t="shared" si="0"/>
        <v>714.56000000000006</v>
      </c>
      <c r="W5" s="2" t="s">
        <v>60</v>
      </c>
      <c r="X5" s="2" t="s">
        <v>32</v>
      </c>
      <c r="Y5" s="2"/>
    </row>
    <row r="6" spans="1:25" x14ac:dyDescent="0.25">
      <c r="A6" s="1">
        <v>44643</v>
      </c>
      <c r="B6" s="2" t="s">
        <v>45</v>
      </c>
      <c r="C6" s="2"/>
      <c r="D6" s="2" t="s">
        <v>46</v>
      </c>
      <c r="E6" s="2" t="s">
        <v>47</v>
      </c>
      <c r="F6" s="2" t="s">
        <v>29</v>
      </c>
      <c r="G6" s="2" t="s">
        <v>29</v>
      </c>
      <c r="H6" s="2" t="s">
        <v>48</v>
      </c>
      <c r="I6" s="2" t="s">
        <v>49</v>
      </c>
      <c r="J6" s="2" t="s">
        <v>31</v>
      </c>
      <c r="K6" s="2">
        <v>4</v>
      </c>
      <c r="L6" s="2">
        <v>14</v>
      </c>
      <c r="M6" s="2">
        <v>22.53</v>
      </c>
      <c r="N6" s="2">
        <v>23</v>
      </c>
      <c r="O6" s="3">
        <v>0</v>
      </c>
      <c r="P6" s="3">
        <v>106.3</v>
      </c>
      <c r="Q6" s="3">
        <v>0</v>
      </c>
      <c r="R6" s="3">
        <v>47.17</v>
      </c>
      <c r="S6" s="3">
        <v>0</v>
      </c>
      <c r="T6" s="3">
        <f>SUM(P6:S6)</f>
        <v>153.47</v>
      </c>
      <c r="U6" s="3">
        <v>23.02</v>
      </c>
      <c r="V6" s="3">
        <f t="shared" si="0"/>
        <v>176.49</v>
      </c>
      <c r="W6" s="2" t="s">
        <v>60</v>
      </c>
      <c r="X6" s="2" t="s">
        <v>32</v>
      </c>
      <c r="Y6" s="2"/>
    </row>
    <row r="7" spans="1:25" x14ac:dyDescent="0.25">
      <c r="A7" s="1">
        <v>44643</v>
      </c>
      <c r="B7" s="2" t="s">
        <v>50</v>
      </c>
      <c r="C7" s="2"/>
      <c r="D7" s="2" t="s">
        <v>46</v>
      </c>
      <c r="E7" s="2" t="s">
        <v>51</v>
      </c>
      <c r="F7" s="2" t="s">
        <v>29</v>
      </c>
      <c r="G7" s="2" t="s">
        <v>29</v>
      </c>
      <c r="H7" s="2" t="s">
        <v>52</v>
      </c>
      <c r="I7" s="2" t="s">
        <v>53</v>
      </c>
      <c r="J7" s="2" t="s">
        <v>31</v>
      </c>
      <c r="K7" s="2">
        <v>8</v>
      </c>
      <c r="L7" s="2">
        <v>17</v>
      </c>
      <c r="M7" s="2">
        <v>24.59</v>
      </c>
      <c r="N7" s="2">
        <v>25</v>
      </c>
      <c r="O7" s="3">
        <v>0</v>
      </c>
      <c r="P7" s="3">
        <v>94.34</v>
      </c>
      <c r="Q7" s="3">
        <v>0</v>
      </c>
      <c r="R7" s="3">
        <v>41.87</v>
      </c>
      <c r="S7" s="3">
        <v>0</v>
      </c>
      <c r="T7" s="3">
        <f>SUM(P7:S7)</f>
        <v>136.21</v>
      </c>
      <c r="U7" s="3">
        <v>20.43</v>
      </c>
      <c r="V7" s="3">
        <f t="shared" si="0"/>
        <v>156.64000000000001</v>
      </c>
      <c r="W7" s="2" t="s">
        <v>60</v>
      </c>
      <c r="X7" s="2" t="s">
        <v>32</v>
      </c>
      <c r="Y7" s="2"/>
    </row>
    <row r="8" spans="1:25" x14ac:dyDescent="0.25">
      <c r="A8" s="1">
        <v>44643</v>
      </c>
      <c r="B8" s="2" t="s">
        <v>54</v>
      </c>
      <c r="C8" s="2"/>
      <c r="D8" s="2" t="s">
        <v>46</v>
      </c>
      <c r="E8" s="2" t="s">
        <v>46</v>
      </c>
      <c r="F8" s="2" t="s">
        <v>29</v>
      </c>
      <c r="G8" s="2" t="s">
        <v>29</v>
      </c>
      <c r="H8" s="2" t="s">
        <v>35</v>
      </c>
      <c r="I8" s="2" t="s">
        <v>55</v>
      </c>
      <c r="J8" s="2" t="s">
        <v>31</v>
      </c>
      <c r="K8" s="2">
        <v>4</v>
      </c>
      <c r="L8" s="2">
        <v>9</v>
      </c>
      <c r="M8" s="2">
        <v>5</v>
      </c>
      <c r="N8" s="2">
        <v>9</v>
      </c>
      <c r="O8" s="3">
        <v>0</v>
      </c>
      <c r="P8" s="3">
        <v>66.59</v>
      </c>
      <c r="Q8" s="3">
        <v>0</v>
      </c>
      <c r="R8" s="3">
        <v>29.55</v>
      </c>
      <c r="S8" s="3">
        <v>0</v>
      </c>
      <c r="T8" s="3">
        <f>SUM(P8:S8)</f>
        <v>96.14</v>
      </c>
      <c r="U8" s="3">
        <v>14.42</v>
      </c>
      <c r="V8" s="3">
        <f t="shared" si="0"/>
        <v>110.56</v>
      </c>
      <c r="W8" s="2" t="s">
        <v>60</v>
      </c>
      <c r="X8" s="2" t="s">
        <v>32</v>
      </c>
      <c r="Y8" s="2"/>
    </row>
    <row r="9" spans="1:25" x14ac:dyDescent="0.25">
      <c r="A9" s="1">
        <v>44645</v>
      </c>
      <c r="B9" s="2" t="s">
        <v>56</v>
      </c>
      <c r="C9" s="2"/>
      <c r="D9" s="2" t="s">
        <v>57</v>
      </c>
      <c r="E9" s="2" t="s">
        <v>58</v>
      </c>
      <c r="F9" s="2" t="s">
        <v>29</v>
      </c>
      <c r="G9" s="2" t="s">
        <v>29</v>
      </c>
      <c r="H9" s="2" t="s">
        <v>28</v>
      </c>
      <c r="I9" s="2" t="s">
        <v>59</v>
      </c>
      <c r="J9" s="2" t="s">
        <v>31</v>
      </c>
      <c r="K9" s="2">
        <v>5</v>
      </c>
      <c r="L9" s="2">
        <v>45</v>
      </c>
      <c r="M9" s="2">
        <v>14.8</v>
      </c>
      <c r="N9" s="2">
        <v>45</v>
      </c>
      <c r="O9" s="3">
        <v>0</v>
      </c>
      <c r="P9" s="3">
        <v>110.19</v>
      </c>
      <c r="Q9" s="3">
        <v>0</v>
      </c>
      <c r="R9" s="3">
        <v>48.9</v>
      </c>
      <c r="S9" s="3">
        <v>0</v>
      </c>
      <c r="T9" s="3">
        <f>SUM(P9:S9)</f>
        <v>159.09</v>
      </c>
      <c r="U9" s="3">
        <v>23.86</v>
      </c>
      <c r="V9" s="3">
        <f t="shared" si="0"/>
        <v>182.95</v>
      </c>
      <c r="W9" s="2" t="s">
        <v>60</v>
      </c>
      <c r="X9" s="2" t="s">
        <v>32</v>
      </c>
      <c r="Y9" s="2"/>
    </row>
    <row r="10" spans="1:25" x14ac:dyDescent="0.25">
      <c r="S10"/>
      <c r="T10"/>
      <c r="U10"/>
      <c r="V10"/>
    </row>
    <row r="11" spans="1:25" x14ac:dyDescent="0.25">
      <c r="S11"/>
      <c r="T11"/>
      <c r="U11"/>
      <c r="V11"/>
    </row>
  </sheetData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2022-04-06T15:41:07Z</dcterms:created>
  <dcterms:modified xsi:type="dcterms:W3CDTF">2022-04-06T15:47:19Z</dcterms:modified>
</cp:coreProperties>
</file>