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ntosch\Documents\Dec Inv 2019\COURIER IT\"/>
    </mc:Choice>
  </mc:AlternateContent>
  <xr:revisionPtr revIDLastSave="0" documentId="8_{93F0E8CD-127F-40B8-BF8A-6886D95306ED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5" i="1" l="1"/>
  <c r="M4" i="1"/>
  <c r="N4" i="1" s="1"/>
  <c r="P4" i="1" s="1"/>
  <c r="P3" i="1"/>
</calcChain>
</file>

<file path=xl/sharedStrings.xml><?xml version="1.0" encoding="utf-8"?>
<sst xmlns="http://schemas.openxmlformats.org/spreadsheetml/2006/main" count="73" uniqueCount="49">
  <si>
    <t>Waybill Number</t>
  </si>
  <si>
    <t>Shipper Ref</t>
  </si>
  <si>
    <t>Shipment Date</t>
  </si>
  <si>
    <t>Sender Name</t>
  </si>
  <si>
    <t>Area From</t>
  </si>
  <si>
    <t>Suburb</t>
  </si>
  <si>
    <t>Receiver Name</t>
  </si>
  <si>
    <t>Area To</t>
  </si>
  <si>
    <t xml:space="preserve">Service </t>
  </si>
  <si>
    <t>Mass  (Kgs.)</t>
  </si>
  <si>
    <t>Insur ance</t>
  </si>
  <si>
    <t xml:space="preserve"> Fuel   Sur.</t>
  </si>
  <si>
    <t>Amount  (Excl)</t>
  </si>
  <si>
    <t>Amount  (Vat)</t>
  </si>
  <si>
    <t>Amount  (Incl)</t>
  </si>
  <si>
    <t>Actual Mass</t>
  </si>
  <si>
    <t>Volumetric Mass</t>
  </si>
  <si>
    <t>Mass Charged</t>
  </si>
  <si>
    <t>Surcharge</t>
  </si>
  <si>
    <t>Reason</t>
  </si>
  <si>
    <t>Status</t>
  </si>
  <si>
    <t>Special Surcharge</t>
  </si>
  <si>
    <t>Pieces</t>
  </si>
  <si>
    <t>Dimensions</t>
  </si>
  <si>
    <t>Sec. Surcharge</t>
  </si>
  <si>
    <t>Min. Rate</t>
  </si>
  <si>
    <t>Nor. Rate</t>
  </si>
  <si>
    <t>After Hours</t>
  </si>
  <si>
    <t>Saturday</t>
  </si>
  <si>
    <t>NDS</t>
  </si>
  <si>
    <t>Regional Charge</t>
  </si>
  <si>
    <t>Billing Type</t>
  </si>
  <si>
    <t>Billing Type Description</t>
  </si>
  <si>
    <t>Currency Surcharge</t>
  </si>
  <si>
    <t>INN</t>
  </si>
  <si>
    <t>OPS</t>
  </si>
  <si>
    <t>MANIFEST/OPERATIONS</t>
  </si>
  <si>
    <t>JNB</t>
  </si>
  <si>
    <t>21485087 D</t>
  </si>
  <si>
    <t>21485087 C</t>
  </si>
  <si>
    <t>21485087 CD</t>
  </si>
  <si>
    <t>ATM SOLUTIONS</t>
  </si>
  <si>
    <t>JOHANNESBURG</t>
  </si>
  <si>
    <t>ATM SOLUTIONS ZAMBIA</t>
  </si>
  <si>
    <t>ZAM</t>
  </si>
  <si>
    <t>ZAMBIA</t>
  </si>
  <si>
    <t>1*42.2*17.8*4.3</t>
  </si>
  <si>
    <t>Account: 11978 - Invoice Number: 4406020204</t>
  </si>
  <si>
    <t>13/12/2019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</si>
</sst>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????????"/>
    <numFmt numFmtId="165" formatCode="?0.00"/>
    <numFmt numFmtId="166" formatCode="??0.00"/>
  </numFmts>
  <fonts count="5" x14ac:knownFonts="1">
    <font>
      <sz val="10"/>
      <name val="Arial"/>
    </font>
    <font>
      <sz val="10"/>
      <name val="Arial"/>
      <family val="2"/>
    </font>
    <font>
      <b/>
      <sz val="12"/>
      <color indexed="8"/>
      <name val="Arial"/>
      <family val="2"/>
    </font>
    <font>
      <b/>
      <sz val="8.5"/>
      <color indexed="8"/>
      <name val="Arial"/>
      <family val="2"/>
    </font>
    <font>
      <sz val="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right" vertical="top"/>
    </xf>
    <xf numFmtId="164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/>
    </xf>
    <xf numFmtId="165" fontId="4" fillId="0" borderId="0" xfId="1" applyNumberFormat="1" applyFont="1" applyAlignment="1">
      <alignment horizontal="right" vertical="top"/>
    </xf>
    <xf numFmtId="2" fontId="4" fillId="0" borderId="0" xfId="1" applyNumberFormat="1" applyFont="1" applyAlignment="1">
      <alignment horizontal="right" vertical="top"/>
    </xf>
    <xf numFmtId="166" fontId="4" fillId="0" borderId="0" xfId="1" applyNumberFormat="1" applyFont="1" applyAlignment="1">
      <alignment horizontal="right" vertical="top"/>
    </xf>
    <xf numFmtId="0" fontId="4" fillId="0" borderId="0" xfId="1" applyFont="1" applyAlignment="1">
      <alignment horizontal="right" vertical="top"/>
    </xf>
    <xf numFmtId="14" fontId="4" fillId="0" borderId="0" xfId="1" applyNumberFormat="1" applyFont="1" applyAlignment="1">
      <alignment horizontal="left" vertical="top"/>
    </xf>
    <xf numFmtId="2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"/>
  <sheetViews>
    <sheetView tabSelected="1" workbookViewId="0">
      <selection activeCell="F11" sqref="F11"/>
    </sheetView>
  </sheetViews>
  <sheetFormatPr defaultRowHeight="13.2" x14ac:dyDescent="0.25"/>
  <cols>
    <col min="1" max="1" width="9.109375" customWidth="1"/>
    <col min="2" max="2" width="2.88671875" customWidth="1" collapsed="1"/>
    <col min="3" max="3" width="9.5546875" customWidth="1"/>
    <col min="4" max="4" width="12.6640625" customWidth="1"/>
    <col min="5" max="5" width="9.88671875" customWidth="1" collapsed="1"/>
    <col min="6" max="6" width="28.33203125" customWidth="1"/>
    <col min="7" max="7" width="18.44140625" customWidth="1" collapsed="1"/>
    <col min="8" max="8" width="8.5546875" customWidth="1"/>
    <col min="9" max="9" width="8" customWidth="1" collapsed="1"/>
    <col min="10" max="10" width="7" customWidth="1"/>
    <col min="11" max="11" width="9.109375" customWidth="1" collapsed="1"/>
    <col min="12" max="12" width="6.33203125" customWidth="1"/>
    <col min="13" max="13" width="11.109375" style="11" customWidth="1" collapsed="1"/>
    <col min="14" max="14" width="14.33203125" style="11" customWidth="1"/>
    <col min="15" max="15" width="14.109375" style="11" customWidth="1" collapsed="1"/>
    <col min="16" max="16" width="14.109375" style="11" customWidth="1"/>
    <col min="17" max="17" width="11.33203125" style="11" customWidth="1"/>
    <col min="18" max="18" width="14.109375" style="11" customWidth="1"/>
    <col min="19" max="19" width="12.6640625" style="11" customWidth="1"/>
    <col min="20" max="20" width="9.88671875" style="11" customWidth="1" collapsed="1"/>
    <col min="21" max="21" width="14.6640625" style="11" customWidth="1"/>
    <col min="22" max="22" width="6" style="11" customWidth="1"/>
    <col min="23" max="23" width="13" style="11" customWidth="1"/>
    <col min="24" max="24" width="5.5546875" style="11" customWidth="1"/>
    <col min="25" max="25" width="6.88671875" customWidth="1"/>
    <col min="26" max="26" width="7.33203125" customWidth="1"/>
    <col min="27" max="27" width="9.77734375" customWidth="1"/>
    <col min="28" max="28" width="15.33203125" customWidth="1"/>
    <col min="29" max="29" width="11.33203125" customWidth="1"/>
    <col min="30" max="30" width="11.44140625" customWidth="1"/>
    <col min="31" max="31" width="11.33203125" customWidth="1"/>
    <col min="32" max="32" width="5.33203125" customWidth="1"/>
    <col min="33" max="33" width="4.21875" customWidth="1"/>
    <col min="34" max="34" width="14.109375" customWidth="1"/>
    <col min="35" max="35" width="9.109375" customWidth="1"/>
    <col min="36" max="36" width="18.5546875" customWidth="1"/>
    <col min="37" max="37" width="8.6640625" customWidth="1"/>
    <col min="38" max="39" width="9.5546875" customWidth="1"/>
  </cols>
  <sheetData>
    <row r="1" spans="1:37" ht="15" customHeight="1" x14ac:dyDescent="0.25">
      <c r="G1" s="1" t="s">
        <v>47</v>
      </c>
    </row>
    <row r="2" spans="1:37" ht="11.4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5</v>
      </c>
      <c r="J2" s="2" t="s">
        <v>8</v>
      </c>
      <c r="K2" s="2" t="s">
        <v>9</v>
      </c>
      <c r="L2" s="2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2" t="s">
        <v>19</v>
      </c>
      <c r="V2" s="2" t="s">
        <v>20</v>
      </c>
      <c r="W2"/>
      <c r="X2" s="3" t="s">
        <v>21</v>
      </c>
      <c r="Y2" s="2" t="s">
        <v>19</v>
      </c>
      <c r="Z2" s="3" t="s">
        <v>22</v>
      </c>
      <c r="AA2" s="2" t="s">
        <v>23</v>
      </c>
      <c r="AB2" s="2" t="s">
        <v>24</v>
      </c>
      <c r="AC2" s="3" t="s">
        <v>25</v>
      </c>
      <c r="AD2" s="3" t="s">
        <v>26</v>
      </c>
      <c r="AE2" s="3" t="s">
        <v>27</v>
      </c>
      <c r="AF2" s="3" t="s">
        <v>28</v>
      </c>
      <c r="AG2" s="3" t="s">
        <v>29</v>
      </c>
      <c r="AH2" s="3" t="s">
        <v>30</v>
      </c>
      <c r="AI2" s="2" t="s">
        <v>31</v>
      </c>
      <c r="AJ2" s="2" t="s">
        <v>32</v>
      </c>
      <c r="AK2" s="2" t="s">
        <v>33</v>
      </c>
    </row>
    <row r="3" spans="1:37" ht="10.95" customHeight="1" x14ac:dyDescent="0.25">
      <c r="A3" s="4" t="s">
        <v>38</v>
      </c>
      <c r="B3" s="5"/>
      <c r="C3" s="10" t="s">
        <v>48</v>
      </c>
      <c r="D3" s="5" t="s">
        <v>41</v>
      </c>
      <c r="E3" s="5" t="s">
        <v>37</v>
      </c>
      <c r="F3" s="5" t="s">
        <v>42</v>
      </c>
      <c r="G3" s="5" t="s">
        <v>43</v>
      </c>
      <c r="H3" s="5" t="s">
        <v>44</v>
      </c>
      <c r="I3" s="5" t="s">
        <v>45</v>
      </c>
      <c r="J3" s="5" t="s">
        <v>34</v>
      </c>
      <c r="K3" s="6">
        <v>0.65</v>
      </c>
      <c r="L3" s="7">
        <v>0</v>
      </c>
      <c r="M3" s="7">
        <v>353.05</v>
      </c>
      <c r="N3" s="7">
        <v>353.05</v>
      </c>
      <c r="O3" s="7">
        <v>52.96</v>
      </c>
      <c r="P3" s="7">
        <f>O3+N3</f>
        <v>406.01</v>
      </c>
      <c r="Q3" s="7">
        <v>0.1</v>
      </c>
      <c r="R3" s="7">
        <v>0.65</v>
      </c>
      <c r="S3" s="7">
        <v>0.65</v>
      </c>
      <c r="T3" s="7">
        <v>0</v>
      </c>
      <c r="W3" s="7">
        <v>0</v>
      </c>
      <c r="X3" s="7">
        <v>0</v>
      </c>
      <c r="Y3" s="9"/>
      <c r="Z3" s="7">
        <v>1</v>
      </c>
      <c r="AA3" s="5" t="s">
        <v>46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7">
        <v>0</v>
      </c>
      <c r="AI3" s="9" t="s">
        <v>35</v>
      </c>
      <c r="AJ3" s="9" t="s">
        <v>36</v>
      </c>
      <c r="AK3" s="8">
        <v>0</v>
      </c>
    </row>
    <row r="4" spans="1:37" ht="10.95" customHeight="1" x14ac:dyDescent="0.25">
      <c r="A4" s="4" t="s">
        <v>39</v>
      </c>
      <c r="B4" s="5"/>
      <c r="C4" s="10" t="s">
        <v>48</v>
      </c>
      <c r="D4" s="5" t="s">
        <v>41</v>
      </c>
      <c r="E4" s="5" t="s">
        <v>37</v>
      </c>
      <c r="F4" s="5" t="s">
        <v>42</v>
      </c>
      <c r="G4" s="5" t="s">
        <v>43</v>
      </c>
      <c r="H4" s="5" t="s">
        <v>44</v>
      </c>
      <c r="I4" s="5" t="s">
        <v>45</v>
      </c>
      <c r="J4" s="5" t="s">
        <v>34</v>
      </c>
      <c r="K4" s="6">
        <v>0.65</v>
      </c>
      <c r="L4" s="7">
        <v>0</v>
      </c>
      <c r="M4" s="7">
        <f>3867.23+1385.1</f>
        <v>5252.33</v>
      </c>
      <c r="N4" s="7">
        <f>M4</f>
        <v>5252.33</v>
      </c>
      <c r="O4" s="7">
        <v>0</v>
      </c>
      <c r="P4" s="7">
        <f>O4+N4</f>
        <v>5252.33</v>
      </c>
      <c r="Q4" s="7">
        <v>0.1</v>
      </c>
      <c r="R4" s="7">
        <v>0.65</v>
      </c>
      <c r="S4" s="7">
        <v>0.65</v>
      </c>
      <c r="T4" s="7">
        <v>0</v>
      </c>
      <c r="W4" s="7">
        <v>0</v>
      </c>
      <c r="X4" s="7">
        <v>0</v>
      </c>
      <c r="Y4" s="9"/>
      <c r="Z4" s="7">
        <v>1</v>
      </c>
      <c r="AA4" s="5" t="s">
        <v>46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9" t="s">
        <v>35</v>
      </c>
      <c r="AJ4" s="9" t="s">
        <v>36</v>
      </c>
      <c r="AK4" s="8">
        <v>0</v>
      </c>
    </row>
    <row r="5" spans="1:37" ht="10.95" customHeight="1" x14ac:dyDescent="0.25">
      <c r="A5" s="4" t="s">
        <v>40</v>
      </c>
      <c r="B5" s="5"/>
      <c r="C5" s="10" t="s">
        <v>48</v>
      </c>
      <c r="D5" s="5" t="s">
        <v>41</v>
      </c>
      <c r="E5" s="5" t="s">
        <v>37</v>
      </c>
      <c r="F5" s="5" t="s">
        <v>42</v>
      </c>
      <c r="G5" s="5" t="s">
        <v>43</v>
      </c>
      <c r="H5" s="5" t="s">
        <v>44</v>
      </c>
      <c r="I5" s="5" t="s">
        <v>45</v>
      </c>
      <c r="J5" s="5" t="s">
        <v>34</v>
      </c>
      <c r="K5" s="7">
        <v>0.65</v>
      </c>
      <c r="L5" s="7">
        <v>0</v>
      </c>
      <c r="M5" s="7">
        <v>4834.8999999999996</v>
      </c>
      <c r="N5" s="7">
        <v>4834.8999999999996</v>
      </c>
      <c r="O5" s="7">
        <v>0</v>
      </c>
      <c r="P5" s="7">
        <f>O5+N5</f>
        <v>4834.8999999999996</v>
      </c>
      <c r="Q5" s="7">
        <v>0.1</v>
      </c>
      <c r="R5" s="7">
        <v>0.65</v>
      </c>
      <c r="S5" s="7">
        <v>0.65</v>
      </c>
      <c r="T5" s="7">
        <v>0</v>
      </c>
      <c r="W5" s="7">
        <v>0</v>
      </c>
      <c r="X5" s="7">
        <v>0</v>
      </c>
      <c r="Y5" s="9"/>
      <c r="Z5" s="7">
        <v>1</v>
      </c>
      <c r="AA5" s="5" t="s">
        <v>46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9" t="s">
        <v>35</v>
      </c>
      <c r="AJ5" s="9" t="s">
        <v>36</v>
      </c>
      <c r="AK5" s="6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Macintosch</cp:lastModifiedBy>
  <dcterms:created xsi:type="dcterms:W3CDTF">2019-12-12T08:10:31Z</dcterms:created>
  <dcterms:modified xsi:type="dcterms:W3CDTF">2020-01-06T20:08:24Z</dcterms:modified>
</cp:coreProperties>
</file>