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1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state="hidden" r:id="rId6"/>
  </sheets>
  <definedNames>
    <definedName name="_xlnm._FilterDatabase" localSheetId="1" hidden="1">WaybillsMAA001!$A$1:$Y$36</definedName>
    <definedName name="_xlnm._FilterDatabase" localSheetId="3" hidden="1">WaybillsMAP001!$A$1:$Y$12</definedName>
    <definedName name="_xlnm._FilterDatabase" localSheetId="4" hidden="1">WaybillsMAP002!$A$1:$Y$18</definedName>
  </definedNames>
  <calcPr calcId="145621"/>
</workbook>
</file>

<file path=xl/calcChain.xml><?xml version="1.0" encoding="utf-8"?>
<calcChain xmlns="http://schemas.openxmlformats.org/spreadsheetml/2006/main">
  <c r="R12" i="3" l="1"/>
  <c r="R18" i="4"/>
  <c r="K18" i="4" l="1"/>
  <c r="L18" i="4"/>
  <c r="M18" i="4"/>
  <c r="N18" i="4"/>
  <c r="Q18" i="4"/>
  <c r="S18" i="4"/>
  <c r="T18" i="4"/>
  <c r="U18" i="4"/>
  <c r="V18" i="4"/>
  <c r="W18" i="4"/>
  <c r="B7" i="5" s="1"/>
  <c r="K12" i="3"/>
  <c r="L12" i="3"/>
  <c r="M12" i="3"/>
  <c r="N12" i="3"/>
  <c r="Q12" i="3"/>
  <c r="S12" i="3"/>
  <c r="T12" i="3"/>
  <c r="U12" i="3"/>
  <c r="V12" i="3"/>
  <c r="W12" i="3"/>
  <c r="B6" i="5" s="1"/>
  <c r="K4" i="2"/>
  <c r="L4" i="2"/>
  <c r="M4" i="2"/>
  <c r="N4" i="2"/>
  <c r="Q4" i="2"/>
  <c r="S4" i="2"/>
  <c r="T4" i="2"/>
  <c r="U4" i="2"/>
  <c r="V4" i="2"/>
  <c r="W4" i="2"/>
  <c r="B5" i="5" s="1"/>
  <c r="K36" i="1"/>
  <c r="L36" i="1"/>
  <c r="M36" i="1"/>
  <c r="N36" i="1"/>
  <c r="Q36" i="1"/>
  <c r="R36" i="1"/>
  <c r="S36" i="1"/>
  <c r="T36" i="1"/>
  <c r="U36" i="1"/>
  <c r="V36" i="1"/>
  <c r="W36" i="1"/>
  <c r="B3" i="5" s="1"/>
  <c r="B9" i="5" l="1"/>
  <c r="B12" i="5" s="1"/>
</calcChain>
</file>

<file path=xl/sharedStrings.xml><?xml version="1.0" encoding="utf-8"?>
<sst xmlns="http://schemas.openxmlformats.org/spreadsheetml/2006/main" count="420" uniqueCount="60">
  <si>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</si>
  <si>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</si>
  <si>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</si>
  <si>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</si>
  <si>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</si>
  <si>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</si>
  <si>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</si>
  <si>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</si>
  <si>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</si>
  <si>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</si>
  <si>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</si>
  <si>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</si>
  <si>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</si>
  <si>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</si>
  <si>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</si>
  <si>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</si>
  <si>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</si>
  <si>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</si>
  <si>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</si>
  <si>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</si>
  <si>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</si>
  <si>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</si>
  <si>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</si>
  <si>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</si>
  <si>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</si>
  <si>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</si>
  <si>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</si>
  <si>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</si>
  <si>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</si>
  <si>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CAPE TOWN</t>
  </si>
  <si>
    <t>Road Freight</t>
  </si>
  <si>
    <t>DURBAN</t>
  </si>
  <si>
    <t>ATM SOLUTIONS JHB</t>
  </si>
  <si>
    <t>PORT ELIZABETH</t>
  </si>
  <si>
    <t>ATM SOLUTIONS DBN DEPOT</t>
  </si>
  <si>
    <t>PRIONTEX</t>
  </si>
  <si>
    <t>RegCharge</t>
  </si>
  <si>
    <t>ATM SOLUTIONS CPT</t>
  </si>
  <si>
    <t>BLOEMFONTEIN</t>
  </si>
  <si>
    <t>PRIONTEX DBN</t>
  </si>
  <si>
    <t>MAY 2022</t>
  </si>
  <si>
    <t>ATM SOLUTIONS BFN</t>
  </si>
  <si>
    <t>ATM SOLUTIONS PLZ</t>
  </si>
  <si>
    <t>GEORGE</t>
  </si>
  <si>
    <t>ATM SOLUTIONS DBN</t>
  </si>
  <si>
    <t>WITBANK</t>
  </si>
  <si>
    <t>SNACKS WORK JHB</t>
  </si>
  <si>
    <t>FRESENIUS KABI SA</t>
  </si>
  <si>
    <t>PodDate</t>
  </si>
  <si>
    <t>KgCharge</t>
  </si>
  <si>
    <t>MinCharge</t>
  </si>
  <si>
    <t>Cr AMNT</t>
  </si>
  <si>
    <t>Dr AMNT</t>
  </si>
  <si>
    <t>PRIONTEX CAPE</t>
  </si>
  <si>
    <t>PRIONTEX PE</t>
  </si>
  <si>
    <t>NATIONAL BRANDS DBN</t>
  </si>
  <si>
    <t>NATPRO SPICENET</t>
  </si>
  <si>
    <t>NATIONAL BRANDS JHB</t>
  </si>
  <si>
    <t>ATM SOLUTIONS GRJ</t>
  </si>
  <si>
    <t>ATM  SOLUTIONS  WITBANK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</si>
</sst>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E11" sqref="E11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40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WaybillsMAA001!W36</f>
        <v>52710.27</v>
      </c>
    </row>
    <row r="4" spans="1:2" x14ac:dyDescent="0.25">
      <c r="A4" s="3" t="s">
        <v>5</v>
      </c>
      <c r="B4" s="9"/>
    </row>
    <row r="5" spans="1:2" x14ac:dyDescent="0.25">
      <c r="A5" s="4" t="s">
        <v>1</v>
      </c>
      <c r="B5" s="11">
        <f>WaybillsMFJ001!W4</f>
        <v>5485.32</v>
      </c>
    </row>
    <row r="6" spans="1:2" x14ac:dyDescent="0.25">
      <c r="A6" s="4" t="s">
        <v>2</v>
      </c>
      <c r="B6" s="11">
        <f>WaybillsMAP001!W12</f>
        <v>17778.690000000002</v>
      </c>
    </row>
    <row r="7" spans="1:2" x14ac:dyDescent="0.25">
      <c r="A7" s="4" t="s">
        <v>3</v>
      </c>
      <c r="B7" s="11">
        <f>WaybillsMAP002!W18</f>
        <v>27984.51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103958.79</v>
      </c>
    </row>
    <row r="12" spans="1:2" x14ac:dyDescent="0.25">
      <c r="A12" s="1" t="s">
        <v>8</v>
      </c>
      <c r="B12" s="6">
        <f>B9</f>
        <v>103958.79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workbookViewId="0">
      <selection activeCell="J41" sqref="J41"/>
    </sheetView>
  </sheetViews>
  <sheetFormatPr defaultColWidth="9.28515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3.28515625" bestFit="1" customWidth="1"/>
    <col min="5" max="5" width="26.5703125" bestFit="1" customWidth="1"/>
    <col min="6" max="6" width="10.7109375" bestFit="1" customWidth="1"/>
    <col min="7" max="7" width="10.7109375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6" width="8.7109375" customWidth="1"/>
    <col min="17" max="17" width="13.5703125" bestFit="1" customWidth="1"/>
    <col min="18" max="19" width="10.42578125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</cols>
  <sheetData>
    <row r="1" spans="1:25" x14ac:dyDescent="0.25">
      <c r="A1" s="16" t="s">
        <v>26</v>
      </c>
      <c r="B1" s="16" t="s">
        <v>27</v>
      </c>
      <c r="C1" s="16" t="s">
        <v>9</v>
      </c>
      <c r="D1" s="16" t="s">
        <v>10</v>
      </c>
      <c r="E1" s="16" t="s">
        <v>11</v>
      </c>
      <c r="F1" s="16" t="s">
        <v>12</v>
      </c>
      <c r="G1" s="16" t="s">
        <v>48</v>
      </c>
      <c r="H1" s="16" t="s">
        <v>13</v>
      </c>
      <c r="I1" s="16" t="s">
        <v>14</v>
      </c>
      <c r="J1" s="16" t="s">
        <v>15</v>
      </c>
      <c r="K1" s="16" t="s">
        <v>16</v>
      </c>
      <c r="L1" s="16" t="s">
        <v>17</v>
      </c>
      <c r="M1" s="16" t="s">
        <v>18</v>
      </c>
      <c r="N1" s="16" t="s">
        <v>19</v>
      </c>
      <c r="O1" s="16" t="s">
        <v>49</v>
      </c>
      <c r="P1" s="16" t="s">
        <v>50</v>
      </c>
      <c r="Q1" s="16" t="s">
        <v>20</v>
      </c>
      <c r="R1" s="16" t="s">
        <v>36</v>
      </c>
      <c r="S1" s="16" t="s">
        <v>21</v>
      </c>
      <c r="T1" s="16" t="s">
        <v>22</v>
      </c>
      <c r="U1" s="16" t="s">
        <v>23</v>
      </c>
      <c r="V1" s="16" t="s">
        <v>24</v>
      </c>
      <c r="W1" s="16" t="s">
        <v>25</v>
      </c>
      <c r="X1" s="17" t="s">
        <v>51</v>
      </c>
      <c r="Y1" s="17" t="s">
        <v>52</v>
      </c>
    </row>
    <row r="2" spans="1:25" x14ac:dyDescent="0.25">
      <c r="A2">
        <v>265851</v>
      </c>
      <c r="B2" s="14">
        <v>44706</v>
      </c>
      <c r="C2">
        <v>3753116</v>
      </c>
      <c r="D2" t="s">
        <v>41</v>
      </c>
      <c r="E2" t="s">
        <v>32</v>
      </c>
      <c r="F2" s="14">
        <v>44704</v>
      </c>
      <c r="G2" s="14"/>
      <c r="H2" t="s">
        <v>38</v>
      </c>
      <c r="I2" t="s">
        <v>28</v>
      </c>
      <c r="J2" t="s">
        <v>30</v>
      </c>
      <c r="K2">
        <v>1</v>
      </c>
      <c r="L2">
        <v>19</v>
      </c>
      <c r="M2">
        <v>120</v>
      </c>
      <c r="N2">
        <v>120</v>
      </c>
      <c r="Q2">
        <v>252</v>
      </c>
      <c r="R2">
        <v>0</v>
      </c>
      <c r="S2">
        <v>10</v>
      </c>
      <c r="T2">
        <v>120.46</v>
      </c>
      <c r="U2">
        <v>382.46</v>
      </c>
      <c r="V2">
        <v>57.37</v>
      </c>
      <c r="W2">
        <v>439.83</v>
      </c>
    </row>
    <row r="3" spans="1:25" x14ac:dyDescent="0.25">
      <c r="A3">
        <v>265300</v>
      </c>
      <c r="B3" s="14">
        <v>44701</v>
      </c>
      <c r="C3">
        <v>3753012</v>
      </c>
      <c r="D3" s="25" t="s">
        <v>41</v>
      </c>
      <c r="E3" s="25" t="s">
        <v>32</v>
      </c>
      <c r="F3" s="14">
        <v>44692</v>
      </c>
      <c r="G3" s="14"/>
      <c r="H3" t="s">
        <v>38</v>
      </c>
      <c r="I3" t="s">
        <v>28</v>
      </c>
      <c r="J3" t="s">
        <v>30</v>
      </c>
      <c r="K3">
        <v>4</v>
      </c>
      <c r="L3">
        <v>141</v>
      </c>
      <c r="M3">
        <v>62</v>
      </c>
      <c r="N3">
        <v>141</v>
      </c>
      <c r="Q3">
        <v>296.10000000000002</v>
      </c>
      <c r="R3">
        <v>0</v>
      </c>
      <c r="S3">
        <v>10</v>
      </c>
      <c r="T3">
        <v>141.54</v>
      </c>
      <c r="U3">
        <v>447.64</v>
      </c>
      <c r="V3">
        <v>67.150000000000006</v>
      </c>
      <c r="W3">
        <v>514.79</v>
      </c>
    </row>
    <row r="4" spans="1:25" x14ac:dyDescent="0.25">
      <c r="A4">
        <v>264703</v>
      </c>
      <c r="B4" s="14">
        <v>44694</v>
      </c>
      <c r="C4">
        <v>3752387</v>
      </c>
      <c r="D4" t="s">
        <v>32</v>
      </c>
      <c r="E4" t="s">
        <v>37</v>
      </c>
      <c r="F4" s="14">
        <v>44684</v>
      </c>
      <c r="G4" s="14"/>
      <c r="H4" t="s">
        <v>28</v>
      </c>
      <c r="I4" t="s">
        <v>29</v>
      </c>
      <c r="J4" t="s">
        <v>30</v>
      </c>
      <c r="K4">
        <v>3</v>
      </c>
      <c r="L4">
        <v>152</v>
      </c>
      <c r="M4">
        <v>118</v>
      </c>
      <c r="N4">
        <v>152</v>
      </c>
      <c r="Q4">
        <v>319.2</v>
      </c>
      <c r="R4">
        <v>0</v>
      </c>
      <c r="S4">
        <v>10</v>
      </c>
      <c r="T4">
        <v>141.41</v>
      </c>
      <c r="U4">
        <v>470.61</v>
      </c>
      <c r="V4">
        <v>70.59</v>
      </c>
      <c r="W4">
        <v>541.20000000000005</v>
      </c>
    </row>
    <row r="5" spans="1:25" x14ac:dyDescent="0.25">
      <c r="A5">
        <v>266132</v>
      </c>
      <c r="B5" s="14">
        <v>44706</v>
      </c>
      <c r="C5">
        <v>3752386</v>
      </c>
      <c r="D5" s="25" t="s">
        <v>32</v>
      </c>
      <c r="E5" t="s">
        <v>41</v>
      </c>
      <c r="F5" s="14">
        <v>44684</v>
      </c>
      <c r="G5" s="14"/>
      <c r="H5" t="s">
        <v>28</v>
      </c>
      <c r="I5" t="s">
        <v>38</v>
      </c>
      <c r="J5" t="s">
        <v>30</v>
      </c>
      <c r="K5">
        <v>1</v>
      </c>
      <c r="L5">
        <v>91</v>
      </c>
      <c r="M5">
        <v>54</v>
      </c>
      <c r="N5">
        <v>91</v>
      </c>
      <c r="Q5">
        <v>191.1</v>
      </c>
      <c r="R5">
        <v>0</v>
      </c>
      <c r="S5">
        <v>10</v>
      </c>
      <c r="T5">
        <v>84.66</v>
      </c>
      <c r="U5">
        <v>285.76</v>
      </c>
      <c r="V5">
        <v>42.86</v>
      </c>
      <c r="W5">
        <v>328.62</v>
      </c>
    </row>
    <row r="6" spans="1:25" x14ac:dyDescent="0.25">
      <c r="A6">
        <v>264396</v>
      </c>
      <c r="B6" s="14">
        <v>44691</v>
      </c>
      <c r="C6">
        <v>3752385</v>
      </c>
      <c r="D6" s="25" t="s">
        <v>32</v>
      </c>
      <c r="E6" t="s">
        <v>42</v>
      </c>
      <c r="F6" s="14">
        <v>44685</v>
      </c>
      <c r="G6" s="14"/>
      <c r="H6" t="s">
        <v>28</v>
      </c>
      <c r="I6" t="s">
        <v>33</v>
      </c>
      <c r="J6" t="s">
        <v>30</v>
      </c>
      <c r="K6">
        <v>3</v>
      </c>
      <c r="L6">
        <v>265</v>
      </c>
      <c r="M6">
        <v>547</v>
      </c>
      <c r="N6">
        <v>547</v>
      </c>
      <c r="Q6">
        <v>1263.57</v>
      </c>
      <c r="R6">
        <v>0</v>
      </c>
      <c r="S6">
        <v>10</v>
      </c>
      <c r="T6">
        <v>603.99</v>
      </c>
      <c r="U6">
        <v>1877.56</v>
      </c>
      <c r="V6">
        <v>281.63</v>
      </c>
      <c r="W6">
        <v>2159.19</v>
      </c>
    </row>
    <row r="7" spans="1:25" x14ac:dyDescent="0.25">
      <c r="A7">
        <v>264703</v>
      </c>
      <c r="B7" s="14">
        <v>44694</v>
      </c>
      <c r="C7">
        <v>3752384</v>
      </c>
      <c r="D7" s="25" t="s">
        <v>32</v>
      </c>
      <c r="E7" t="s">
        <v>58</v>
      </c>
      <c r="F7" s="14">
        <v>44686</v>
      </c>
      <c r="G7" s="14"/>
      <c r="H7" t="s">
        <v>28</v>
      </c>
      <c r="I7" t="s">
        <v>43</v>
      </c>
      <c r="J7" t="s">
        <v>30</v>
      </c>
      <c r="K7">
        <v>1</v>
      </c>
      <c r="L7">
        <v>108</v>
      </c>
      <c r="M7">
        <v>65</v>
      </c>
      <c r="N7">
        <v>108</v>
      </c>
      <c r="Q7">
        <v>465.8</v>
      </c>
      <c r="R7">
        <v>0</v>
      </c>
      <c r="S7">
        <v>10</v>
      </c>
      <c r="T7">
        <v>222.65</v>
      </c>
      <c r="U7">
        <v>698.45</v>
      </c>
      <c r="V7">
        <v>104.77</v>
      </c>
      <c r="W7">
        <v>803.22</v>
      </c>
    </row>
    <row r="8" spans="1:25" x14ac:dyDescent="0.25">
      <c r="A8">
        <v>264396</v>
      </c>
      <c r="B8" s="14">
        <v>44691</v>
      </c>
      <c r="C8">
        <v>3752383</v>
      </c>
      <c r="D8" s="25" t="s">
        <v>32</v>
      </c>
      <c r="E8" t="s">
        <v>44</v>
      </c>
      <c r="F8" s="14">
        <v>44686</v>
      </c>
      <c r="G8" s="14"/>
      <c r="H8" t="s">
        <v>28</v>
      </c>
      <c r="I8" t="s">
        <v>31</v>
      </c>
      <c r="J8" t="s">
        <v>30</v>
      </c>
      <c r="K8">
        <v>4</v>
      </c>
      <c r="L8">
        <v>1012</v>
      </c>
      <c r="M8">
        <v>713</v>
      </c>
      <c r="N8">
        <v>1012</v>
      </c>
      <c r="Q8">
        <v>1325.72</v>
      </c>
      <c r="R8">
        <v>0</v>
      </c>
      <c r="S8">
        <v>10</v>
      </c>
      <c r="T8">
        <v>633.69000000000005</v>
      </c>
      <c r="U8">
        <v>1969.41</v>
      </c>
      <c r="V8">
        <v>295.41000000000003</v>
      </c>
      <c r="W8">
        <v>2264.8200000000002</v>
      </c>
    </row>
    <row r="9" spans="1:25" x14ac:dyDescent="0.25">
      <c r="A9">
        <v>264703</v>
      </c>
      <c r="B9" s="14">
        <v>44694</v>
      </c>
      <c r="C9">
        <v>3752382</v>
      </c>
      <c r="D9" s="25" t="s">
        <v>32</v>
      </c>
      <c r="E9" s="25" t="s">
        <v>42</v>
      </c>
      <c r="F9" s="14">
        <v>44687</v>
      </c>
      <c r="G9" s="14"/>
      <c r="H9" t="s">
        <v>28</v>
      </c>
      <c r="I9" t="s">
        <v>33</v>
      </c>
      <c r="J9" t="s">
        <v>30</v>
      </c>
      <c r="K9">
        <v>2</v>
      </c>
      <c r="L9">
        <v>912</v>
      </c>
      <c r="M9">
        <v>480</v>
      </c>
      <c r="N9">
        <v>912</v>
      </c>
      <c r="Q9">
        <v>2106.7199999999998</v>
      </c>
      <c r="R9">
        <v>0</v>
      </c>
      <c r="S9">
        <v>10</v>
      </c>
      <c r="T9">
        <v>1007.01</v>
      </c>
      <c r="U9">
        <v>3123.73</v>
      </c>
      <c r="V9">
        <v>468.56</v>
      </c>
      <c r="W9">
        <v>3592.29</v>
      </c>
    </row>
    <row r="10" spans="1:25" x14ac:dyDescent="0.25">
      <c r="A10">
        <v>264972</v>
      </c>
      <c r="B10" s="14">
        <v>44698</v>
      </c>
      <c r="C10">
        <v>3752381</v>
      </c>
      <c r="D10" s="25" t="s">
        <v>32</v>
      </c>
      <c r="E10" s="25" t="s">
        <v>41</v>
      </c>
      <c r="F10" s="14">
        <v>44690</v>
      </c>
      <c r="G10" s="14"/>
      <c r="H10" t="s">
        <v>28</v>
      </c>
      <c r="I10" t="s">
        <v>38</v>
      </c>
      <c r="J10" t="s">
        <v>30</v>
      </c>
      <c r="K10">
        <v>1</v>
      </c>
      <c r="L10">
        <v>332</v>
      </c>
      <c r="M10">
        <v>229</v>
      </c>
      <c r="N10">
        <v>332</v>
      </c>
      <c r="Q10">
        <v>697.2</v>
      </c>
      <c r="R10">
        <v>0</v>
      </c>
      <c r="S10">
        <v>10</v>
      </c>
      <c r="T10">
        <v>333.26</v>
      </c>
      <c r="U10">
        <v>1040.46</v>
      </c>
      <c r="V10">
        <v>156.07</v>
      </c>
      <c r="W10">
        <v>1196.53</v>
      </c>
    </row>
    <row r="11" spans="1:25" x14ac:dyDescent="0.25">
      <c r="A11">
        <v>264972</v>
      </c>
      <c r="B11" s="14">
        <v>44698</v>
      </c>
      <c r="C11">
        <v>3752380</v>
      </c>
      <c r="D11" s="25" t="s">
        <v>32</v>
      </c>
      <c r="E11" s="25" t="s">
        <v>44</v>
      </c>
      <c r="F11" s="14">
        <v>44692</v>
      </c>
      <c r="G11" s="14"/>
      <c r="H11" t="s">
        <v>28</v>
      </c>
      <c r="I11" t="s">
        <v>31</v>
      </c>
      <c r="J11" t="s">
        <v>30</v>
      </c>
      <c r="K11">
        <v>6</v>
      </c>
      <c r="L11">
        <v>1702</v>
      </c>
      <c r="M11">
        <v>2105</v>
      </c>
      <c r="N11">
        <v>2105</v>
      </c>
      <c r="Q11">
        <v>2757.55</v>
      </c>
      <c r="R11">
        <v>0</v>
      </c>
      <c r="S11">
        <v>10</v>
      </c>
      <c r="T11">
        <v>1318.11</v>
      </c>
      <c r="U11">
        <v>4085.66</v>
      </c>
      <c r="V11">
        <v>612.85</v>
      </c>
      <c r="W11">
        <v>4698.51</v>
      </c>
    </row>
    <row r="12" spans="1:25" x14ac:dyDescent="0.25">
      <c r="A12">
        <v>266132</v>
      </c>
      <c r="B12" s="14">
        <v>44706</v>
      </c>
      <c r="C12">
        <v>3752379</v>
      </c>
      <c r="D12" s="25" t="s">
        <v>32</v>
      </c>
      <c r="E12" s="25" t="s">
        <v>37</v>
      </c>
      <c r="F12" s="14">
        <v>44694</v>
      </c>
      <c r="G12" s="14"/>
      <c r="H12" t="s">
        <v>28</v>
      </c>
      <c r="I12" t="s">
        <v>29</v>
      </c>
      <c r="J12" t="s">
        <v>30</v>
      </c>
      <c r="K12">
        <v>2</v>
      </c>
      <c r="L12">
        <v>62</v>
      </c>
      <c r="M12">
        <v>455</v>
      </c>
      <c r="N12">
        <v>455</v>
      </c>
      <c r="Q12">
        <v>955.5</v>
      </c>
      <c r="R12">
        <v>0</v>
      </c>
      <c r="S12">
        <v>10</v>
      </c>
      <c r="T12">
        <v>456.73</v>
      </c>
      <c r="U12">
        <v>1422.23</v>
      </c>
      <c r="V12">
        <v>213.33</v>
      </c>
      <c r="W12">
        <v>1635.56</v>
      </c>
    </row>
    <row r="13" spans="1:25" x14ac:dyDescent="0.25">
      <c r="A13">
        <v>266132</v>
      </c>
      <c r="B13" s="14">
        <v>44706</v>
      </c>
      <c r="C13">
        <v>3752378</v>
      </c>
      <c r="D13" s="25" t="s">
        <v>32</v>
      </c>
      <c r="E13" s="25" t="s">
        <v>44</v>
      </c>
      <c r="F13" s="14">
        <v>44694</v>
      </c>
      <c r="G13" s="14"/>
      <c r="H13" t="s">
        <v>28</v>
      </c>
      <c r="I13" t="s">
        <v>31</v>
      </c>
      <c r="J13" t="s">
        <v>30</v>
      </c>
      <c r="K13">
        <v>4</v>
      </c>
      <c r="L13">
        <v>497</v>
      </c>
      <c r="M13">
        <v>625</v>
      </c>
      <c r="N13">
        <v>625</v>
      </c>
      <c r="Q13">
        <v>818.75</v>
      </c>
      <c r="R13">
        <v>0</v>
      </c>
      <c r="S13">
        <v>10</v>
      </c>
      <c r="T13">
        <v>391.36</v>
      </c>
      <c r="U13">
        <v>1220.1099999999999</v>
      </c>
      <c r="V13">
        <v>183.02</v>
      </c>
      <c r="W13">
        <v>1403.13</v>
      </c>
    </row>
    <row r="14" spans="1:25" x14ac:dyDescent="0.25">
      <c r="A14">
        <v>266132</v>
      </c>
      <c r="B14" s="14">
        <v>44706</v>
      </c>
      <c r="C14">
        <v>3752377</v>
      </c>
      <c r="D14" s="25" t="s">
        <v>32</v>
      </c>
      <c r="E14" s="25" t="s">
        <v>44</v>
      </c>
      <c r="F14" s="14">
        <v>44698</v>
      </c>
      <c r="G14" s="14"/>
      <c r="H14" t="s">
        <v>28</v>
      </c>
      <c r="I14" t="s">
        <v>31</v>
      </c>
      <c r="J14" t="s">
        <v>30</v>
      </c>
      <c r="K14">
        <v>1</v>
      </c>
      <c r="L14">
        <v>195</v>
      </c>
      <c r="M14">
        <v>420</v>
      </c>
      <c r="N14">
        <v>420</v>
      </c>
      <c r="Q14">
        <v>550.20000000000005</v>
      </c>
      <c r="R14">
        <v>0</v>
      </c>
      <c r="S14">
        <v>10</v>
      </c>
      <c r="T14">
        <v>263</v>
      </c>
      <c r="U14">
        <v>823.2</v>
      </c>
      <c r="V14">
        <v>123.48</v>
      </c>
      <c r="W14">
        <v>946.68</v>
      </c>
    </row>
    <row r="15" spans="1:25" x14ac:dyDescent="0.25">
      <c r="A15">
        <v>265851</v>
      </c>
      <c r="B15" s="14">
        <v>44706</v>
      </c>
      <c r="C15">
        <v>3752376</v>
      </c>
      <c r="D15" s="25" t="s">
        <v>32</v>
      </c>
      <c r="E15" s="25" t="s">
        <v>44</v>
      </c>
      <c r="F15" s="14">
        <v>44699</v>
      </c>
      <c r="G15" s="14"/>
      <c r="H15" t="s">
        <v>28</v>
      </c>
      <c r="I15" t="s">
        <v>31</v>
      </c>
      <c r="J15" t="s">
        <v>30</v>
      </c>
      <c r="K15">
        <v>2</v>
      </c>
      <c r="L15">
        <v>338</v>
      </c>
      <c r="M15">
        <v>612</v>
      </c>
      <c r="N15">
        <v>612</v>
      </c>
      <c r="Q15">
        <v>801.72</v>
      </c>
      <c r="R15">
        <v>0</v>
      </c>
      <c r="S15">
        <v>10</v>
      </c>
      <c r="T15">
        <v>383.22</v>
      </c>
      <c r="U15">
        <v>1194.94</v>
      </c>
      <c r="V15">
        <v>179.24</v>
      </c>
      <c r="W15">
        <v>1374.18</v>
      </c>
    </row>
    <row r="16" spans="1:25" x14ac:dyDescent="0.25">
      <c r="A16">
        <v>266132</v>
      </c>
      <c r="B16" s="14">
        <v>44706</v>
      </c>
      <c r="C16">
        <v>3752375</v>
      </c>
      <c r="D16" s="25" t="s">
        <v>32</v>
      </c>
      <c r="E16" s="25" t="s">
        <v>42</v>
      </c>
      <c r="F16" s="14">
        <v>44699</v>
      </c>
      <c r="G16" s="14"/>
      <c r="H16" t="s">
        <v>28</v>
      </c>
      <c r="I16" t="s">
        <v>33</v>
      </c>
      <c r="J16" t="s">
        <v>30</v>
      </c>
      <c r="K16">
        <v>3</v>
      </c>
      <c r="L16">
        <v>414</v>
      </c>
      <c r="M16">
        <v>556</v>
      </c>
      <c r="N16">
        <v>556</v>
      </c>
      <c r="Q16">
        <v>1284.3599999999999</v>
      </c>
      <c r="R16">
        <v>0</v>
      </c>
      <c r="S16">
        <v>10</v>
      </c>
      <c r="T16">
        <v>613.91999999999996</v>
      </c>
      <c r="U16">
        <v>1908.28</v>
      </c>
      <c r="V16">
        <v>286.24</v>
      </c>
      <c r="W16">
        <v>2194.52</v>
      </c>
    </row>
    <row r="17" spans="1:23" x14ac:dyDescent="0.25">
      <c r="A17">
        <v>265851</v>
      </c>
      <c r="B17" s="14">
        <v>44706</v>
      </c>
      <c r="C17">
        <v>3752373</v>
      </c>
      <c r="D17" s="25" t="s">
        <v>32</v>
      </c>
      <c r="E17" s="25" t="s">
        <v>44</v>
      </c>
      <c r="F17" s="14">
        <v>44700</v>
      </c>
      <c r="G17" s="14"/>
      <c r="H17" t="s">
        <v>28</v>
      </c>
      <c r="I17" t="s">
        <v>31</v>
      </c>
      <c r="J17" t="s">
        <v>30</v>
      </c>
      <c r="K17">
        <v>2</v>
      </c>
      <c r="L17">
        <v>795</v>
      </c>
      <c r="M17">
        <v>1010</v>
      </c>
      <c r="N17">
        <v>1010</v>
      </c>
      <c r="Q17">
        <v>1323.1</v>
      </c>
      <c r="R17">
        <v>0</v>
      </c>
      <c r="S17">
        <v>10</v>
      </c>
      <c r="T17">
        <v>632.44000000000005</v>
      </c>
      <c r="U17">
        <v>1965.54</v>
      </c>
      <c r="V17">
        <v>294.83</v>
      </c>
      <c r="W17">
        <v>2260.37</v>
      </c>
    </row>
    <row r="18" spans="1:23" x14ac:dyDescent="0.25">
      <c r="A18">
        <v>266132</v>
      </c>
      <c r="B18" s="14">
        <v>44706</v>
      </c>
      <c r="C18">
        <v>3752372</v>
      </c>
      <c r="D18" s="25" t="s">
        <v>32</v>
      </c>
      <c r="E18" s="25" t="s">
        <v>42</v>
      </c>
      <c r="F18" s="14">
        <v>44701</v>
      </c>
      <c r="G18" s="14"/>
      <c r="H18" t="s">
        <v>28</v>
      </c>
      <c r="I18" t="s">
        <v>33</v>
      </c>
      <c r="J18" t="s">
        <v>30</v>
      </c>
      <c r="K18">
        <v>1</v>
      </c>
      <c r="L18">
        <v>162</v>
      </c>
      <c r="M18">
        <v>440</v>
      </c>
      <c r="N18">
        <v>440</v>
      </c>
      <c r="Q18">
        <v>1016.4</v>
      </c>
      <c r="R18">
        <v>0</v>
      </c>
      <c r="S18">
        <v>10</v>
      </c>
      <c r="T18">
        <v>485.84</v>
      </c>
      <c r="U18">
        <v>1512.24</v>
      </c>
      <c r="V18">
        <v>226.84</v>
      </c>
      <c r="W18">
        <v>1739.08</v>
      </c>
    </row>
    <row r="19" spans="1:23" x14ac:dyDescent="0.25">
      <c r="A19">
        <v>266132</v>
      </c>
      <c r="B19" s="14">
        <v>44706</v>
      </c>
      <c r="C19">
        <v>3752371</v>
      </c>
      <c r="D19" s="25" t="s">
        <v>32</v>
      </c>
      <c r="E19" s="25" t="s">
        <v>42</v>
      </c>
      <c r="F19" s="14">
        <v>44704</v>
      </c>
      <c r="G19" s="14"/>
      <c r="H19" t="s">
        <v>28</v>
      </c>
      <c r="I19" t="s">
        <v>33</v>
      </c>
      <c r="J19" t="s">
        <v>30</v>
      </c>
      <c r="K19">
        <v>2</v>
      </c>
      <c r="L19">
        <v>143</v>
      </c>
      <c r="M19">
        <v>104</v>
      </c>
      <c r="N19">
        <v>143</v>
      </c>
      <c r="Q19">
        <v>330.33</v>
      </c>
      <c r="R19">
        <v>0</v>
      </c>
      <c r="S19">
        <v>10</v>
      </c>
      <c r="T19">
        <v>157.9</v>
      </c>
      <c r="U19">
        <v>498.23</v>
      </c>
      <c r="V19">
        <v>74.73</v>
      </c>
      <c r="W19">
        <v>572.96</v>
      </c>
    </row>
    <row r="20" spans="1:23" x14ac:dyDescent="0.25">
      <c r="A20">
        <v>265851</v>
      </c>
      <c r="B20" s="14">
        <v>44706</v>
      </c>
      <c r="C20">
        <v>3752370</v>
      </c>
      <c r="D20" s="25" t="s">
        <v>32</v>
      </c>
      <c r="E20" s="25" t="s">
        <v>37</v>
      </c>
      <c r="F20" s="14">
        <v>44704</v>
      </c>
      <c r="G20" s="14"/>
      <c r="H20" t="s">
        <v>28</v>
      </c>
      <c r="I20" t="s">
        <v>29</v>
      </c>
      <c r="J20" t="s">
        <v>30</v>
      </c>
      <c r="K20">
        <v>2</v>
      </c>
      <c r="L20">
        <v>143</v>
      </c>
      <c r="M20">
        <v>104</v>
      </c>
      <c r="N20">
        <v>143</v>
      </c>
      <c r="Q20">
        <v>300.3</v>
      </c>
      <c r="R20">
        <v>0</v>
      </c>
      <c r="S20">
        <v>10</v>
      </c>
      <c r="T20">
        <v>143.54</v>
      </c>
      <c r="U20">
        <v>453.84</v>
      </c>
      <c r="V20">
        <v>68.08</v>
      </c>
      <c r="W20">
        <v>521.91999999999996</v>
      </c>
    </row>
    <row r="21" spans="1:23" x14ac:dyDescent="0.25">
      <c r="A21">
        <v>266132</v>
      </c>
      <c r="B21" s="14">
        <v>44706</v>
      </c>
      <c r="C21">
        <v>3752369</v>
      </c>
      <c r="D21" s="25" t="s">
        <v>32</v>
      </c>
      <c r="E21" t="s">
        <v>34</v>
      </c>
      <c r="F21" s="14">
        <v>44704</v>
      </c>
      <c r="G21" s="14"/>
      <c r="H21" t="s">
        <v>28</v>
      </c>
      <c r="I21" t="s">
        <v>31</v>
      </c>
      <c r="J21" t="s">
        <v>30</v>
      </c>
      <c r="K21">
        <v>8</v>
      </c>
      <c r="L21">
        <v>1017</v>
      </c>
      <c r="M21">
        <v>800</v>
      </c>
      <c r="N21">
        <v>1017</v>
      </c>
      <c r="Q21">
        <v>1332.27</v>
      </c>
      <c r="R21">
        <v>0</v>
      </c>
      <c r="S21">
        <v>10</v>
      </c>
      <c r="T21">
        <v>636.83000000000004</v>
      </c>
      <c r="U21">
        <v>1979.1</v>
      </c>
      <c r="V21">
        <v>296.87</v>
      </c>
      <c r="W21">
        <v>2275.9699999999998</v>
      </c>
    </row>
    <row r="22" spans="1:23" x14ac:dyDescent="0.25">
      <c r="A22">
        <v>266132</v>
      </c>
      <c r="B22" s="14">
        <v>44706</v>
      </c>
      <c r="C22">
        <v>3752368</v>
      </c>
      <c r="D22" s="25" t="s">
        <v>32</v>
      </c>
      <c r="E22" s="25" t="s">
        <v>42</v>
      </c>
      <c r="F22" s="14">
        <v>44705</v>
      </c>
      <c r="G22" s="14"/>
      <c r="H22" t="s">
        <v>28</v>
      </c>
      <c r="I22" t="s">
        <v>33</v>
      </c>
      <c r="J22" t="s">
        <v>30</v>
      </c>
      <c r="K22">
        <v>1</v>
      </c>
      <c r="L22">
        <v>55</v>
      </c>
      <c r="M22">
        <v>11</v>
      </c>
      <c r="N22">
        <v>55</v>
      </c>
      <c r="Q22">
        <v>165</v>
      </c>
      <c r="R22">
        <v>0</v>
      </c>
      <c r="S22">
        <v>10</v>
      </c>
      <c r="T22">
        <v>78.87</v>
      </c>
      <c r="U22">
        <v>253.87</v>
      </c>
      <c r="V22">
        <v>38.08</v>
      </c>
      <c r="W22">
        <v>291.95</v>
      </c>
    </row>
    <row r="23" spans="1:23" x14ac:dyDescent="0.25">
      <c r="A23">
        <v>266132</v>
      </c>
      <c r="B23" s="14">
        <v>44706</v>
      </c>
      <c r="C23">
        <v>3752367</v>
      </c>
      <c r="D23" s="25" t="s">
        <v>32</v>
      </c>
      <c r="E23" t="s">
        <v>44</v>
      </c>
      <c r="F23" s="14">
        <v>44705</v>
      </c>
      <c r="G23" s="14"/>
      <c r="H23" t="s">
        <v>28</v>
      </c>
      <c r="I23" t="s">
        <v>31</v>
      </c>
      <c r="J23" t="s">
        <v>30</v>
      </c>
      <c r="K23">
        <v>2</v>
      </c>
      <c r="L23">
        <v>410</v>
      </c>
      <c r="M23">
        <v>280</v>
      </c>
      <c r="N23">
        <v>410</v>
      </c>
      <c r="Q23">
        <v>537.1</v>
      </c>
      <c r="R23">
        <v>0</v>
      </c>
      <c r="S23">
        <v>10</v>
      </c>
      <c r="T23">
        <v>256.73</v>
      </c>
      <c r="U23">
        <v>803.83</v>
      </c>
      <c r="V23">
        <v>120.57</v>
      </c>
      <c r="W23">
        <v>924.4</v>
      </c>
    </row>
    <row r="24" spans="1:23" x14ac:dyDescent="0.25">
      <c r="A24">
        <v>266132</v>
      </c>
      <c r="B24" s="14">
        <v>44706</v>
      </c>
      <c r="C24">
        <v>3752365</v>
      </c>
      <c r="D24" s="25" t="s">
        <v>32</v>
      </c>
      <c r="E24" s="25" t="s">
        <v>42</v>
      </c>
      <c r="F24" s="14">
        <v>44706</v>
      </c>
      <c r="G24" s="14"/>
      <c r="H24" t="s">
        <v>28</v>
      </c>
      <c r="I24" t="s">
        <v>33</v>
      </c>
      <c r="J24" t="s">
        <v>30</v>
      </c>
      <c r="K24">
        <v>2</v>
      </c>
      <c r="L24">
        <v>351</v>
      </c>
      <c r="M24">
        <v>660</v>
      </c>
      <c r="N24">
        <v>660</v>
      </c>
      <c r="Q24">
        <v>1524.6</v>
      </c>
      <c r="R24">
        <v>0</v>
      </c>
      <c r="S24">
        <v>10</v>
      </c>
      <c r="T24">
        <v>728.76</v>
      </c>
      <c r="U24">
        <v>2263.36</v>
      </c>
      <c r="V24">
        <v>339.5</v>
      </c>
      <c r="W24">
        <v>2602.86</v>
      </c>
    </row>
    <row r="25" spans="1:23" x14ac:dyDescent="0.25">
      <c r="A25">
        <v>266132</v>
      </c>
      <c r="B25" s="14">
        <v>44706</v>
      </c>
      <c r="C25">
        <v>3752364</v>
      </c>
      <c r="D25" s="25" t="s">
        <v>32</v>
      </c>
      <c r="E25" s="25" t="s">
        <v>44</v>
      </c>
      <c r="F25" s="14">
        <v>44706</v>
      </c>
      <c r="G25" s="14"/>
      <c r="H25" t="s">
        <v>28</v>
      </c>
      <c r="I25" t="s">
        <v>31</v>
      </c>
      <c r="J25" t="s">
        <v>30</v>
      </c>
      <c r="K25">
        <v>1</v>
      </c>
      <c r="L25">
        <v>124</v>
      </c>
      <c r="M25">
        <v>85</v>
      </c>
      <c r="N25">
        <v>124</v>
      </c>
      <c r="Q25">
        <v>165</v>
      </c>
      <c r="R25">
        <v>0</v>
      </c>
      <c r="S25">
        <v>10</v>
      </c>
      <c r="T25">
        <v>78.87</v>
      </c>
      <c r="U25">
        <v>253.87</v>
      </c>
      <c r="V25">
        <v>38.08</v>
      </c>
      <c r="W25">
        <v>291.95</v>
      </c>
    </row>
    <row r="26" spans="1:23" x14ac:dyDescent="0.25">
      <c r="A26">
        <v>264112</v>
      </c>
      <c r="B26" s="14">
        <v>44687</v>
      </c>
      <c r="C26">
        <v>3751145</v>
      </c>
      <c r="D26" t="s">
        <v>44</v>
      </c>
      <c r="E26" s="25" t="s">
        <v>32</v>
      </c>
      <c r="F26" s="14">
        <v>44677</v>
      </c>
      <c r="G26" s="14"/>
      <c r="H26" t="s">
        <v>31</v>
      </c>
      <c r="I26" t="s">
        <v>28</v>
      </c>
      <c r="J26" t="s">
        <v>30</v>
      </c>
      <c r="K26">
        <v>3</v>
      </c>
      <c r="L26">
        <v>235</v>
      </c>
      <c r="M26">
        <v>1026</v>
      </c>
      <c r="N26">
        <v>1026</v>
      </c>
      <c r="Q26">
        <v>1344.06</v>
      </c>
      <c r="R26">
        <v>0</v>
      </c>
      <c r="S26">
        <v>10</v>
      </c>
      <c r="T26">
        <v>595.41999999999996</v>
      </c>
      <c r="U26">
        <v>1949.48</v>
      </c>
      <c r="V26">
        <v>292.42</v>
      </c>
      <c r="W26">
        <v>2241.9</v>
      </c>
    </row>
    <row r="27" spans="1:23" x14ac:dyDescent="0.25">
      <c r="A27">
        <v>264972</v>
      </c>
      <c r="B27" s="14">
        <v>44698</v>
      </c>
      <c r="C27">
        <v>3748424</v>
      </c>
      <c r="D27" t="s">
        <v>42</v>
      </c>
      <c r="E27" s="25" t="s">
        <v>32</v>
      </c>
      <c r="F27" s="14">
        <v>44690</v>
      </c>
      <c r="G27" s="14"/>
      <c r="H27" t="s">
        <v>33</v>
      </c>
      <c r="I27" t="s">
        <v>28</v>
      </c>
      <c r="J27" t="s">
        <v>30</v>
      </c>
      <c r="K27">
        <v>3</v>
      </c>
      <c r="L27">
        <v>1263</v>
      </c>
      <c r="M27">
        <v>605</v>
      </c>
      <c r="N27">
        <v>1263</v>
      </c>
      <c r="Q27">
        <v>2917.53</v>
      </c>
      <c r="R27">
        <v>0</v>
      </c>
      <c r="S27">
        <v>10</v>
      </c>
      <c r="T27">
        <v>1394.58</v>
      </c>
      <c r="U27">
        <v>4322.1099999999997</v>
      </c>
      <c r="V27">
        <v>648.32000000000005</v>
      </c>
      <c r="W27">
        <v>4970.43</v>
      </c>
    </row>
    <row r="28" spans="1:23" x14ac:dyDescent="0.25">
      <c r="A28">
        <v>264703</v>
      </c>
      <c r="B28" s="14">
        <v>44694</v>
      </c>
      <c r="C28">
        <v>3748332</v>
      </c>
      <c r="D28" s="25" t="s">
        <v>42</v>
      </c>
      <c r="E28" s="25" t="s">
        <v>44</v>
      </c>
      <c r="F28" s="14">
        <v>44690</v>
      </c>
      <c r="G28" s="14"/>
      <c r="H28" t="s">
        <v>33</v>
      </c>
      <c r="I28" t="s">
        <v>31</v>
      </c>
      <c r="J28" t="s">
        <v>30</v>
      </c>
      <c r="K28">
        <v>1</v>
      </c>
      <c r="L28">
        <v>41</v>
      </c>
      <c r="M28">
        <v>30</v>
      </c>
      <c r="N28">
        <v>41</v>
      </c>
      <c r="Q28">
        <v>165</v>
      </c>
      <c r="R28">
        <v>0</v>
      </c>
      <c r="S28">
        <v>10</v>
      </c>
      <c r="T28">
        <v>78.87</v>
      </c>
      <c r="U28">
        <v>253.87</v>
      </c>
      <c r="V28">
        <v>38.08</v>
      </c>
      <c r="W28">
        <v>291.95</v>
      </c>
    </row>
    <row r="29" spans="1:23" x14ac:dyDescent="0.25">
      <c r="A29">
        <v>266132</v>
      </c>
      <c r="B29" s="14">
        <v>44706</v>
      </c>
      <c r="C29">
        <v>3738484</v>
      </c>
      <c r="D29" s="25" t="s">
        <v>32</v>
      </c>
      <c r="E29" s="25" t="s">
        <v>58</v>
      </c>
      <c r="F29" s="14">
        <v>44680</v>
      </c>
      <c r="G29" s="14"/>
      <c r="H29" t="s">
        <v>28</v>
      </c>
      <c r="I29" t="s">
        <v>43</v>
      </c>
      <c r="J29" t="s">
        <v>30</v>
      </c>
      <c r="K29">
        <v>6</v>
      </c>
      <c r="L29">
        <v>297</v>
      </c>
      <c r="M29">
        <v>232</v>
      </c>
      <c r="N29">
        <v>297</v>
      </c>
      <c r="Q29">
        <v>1146.2</v>
      </c>
      <c r="R29">
        <v>0</v>
      </c>
      <c r="S29">
        <v>10</v>
      </c>
      <c r="T29">
        <v>507.77</v>
      </c>
      <c r="U29">
        <v>1663.97</v>
      </c>
      <c r="V29">
        <v>249.6</v>
      </c>
      <c r="W29">
        <v>1913.57</v>
      </c>
    </row>
    <row r="30" spans="1:23" x14ac:dyDescent="0.25">
      <c r="A30">
        <v>264112</v>
      </c>
      <c r="B30" s="14">
        <v>44687</v>
      </c>
      <c r="C30">
        <v>3738481</v>
      </c>
      <c r="D30" s="25" t="s">
        <v>32</v>
      </c>
      <c r="E30" s="25" t="s">
        <v>44</v>
      </c>
      <c r="F30" s="14">
        <v>44680</v>
      </c>
      <c r="G30" s="14"/>
      <c r="H30" t="s">
        <v>28</v>
      </c>
      <c r="I30" t="s">
        <v>31</v>
      </c>
      <c r="J30" t="s">
        <v>30</v>
      </c>
      <c r="K30">
        <v>1</v>
      </c>
      <c r="L30">
        <v>122</v>
      </c>
      <c r="M30">
        <v>160</v>
      </c>
      <c r="N30">
        <v>160</v>
      </c>
      <c r="Q30">
        <v>209.6</v>
      </c>
      <c r="R30">
        <v>0</v>
      </c>
      <c r="S30">
        <v>10</v>
      </c>
      <c r="T30">
        <v>92.85</v>
      </c>
      <c r="U30">
        <v>312.45</v>
      </c>
      <c r="V30">
        <v>46.87</v>
      </c>
      <c r="W30">
        <v>359.32</v>
      </c>
    </row>
    <row r="31" spans="1:23" x14ac:dyDescent="0.25">
      <c r="A31">
        <v>264112</v>
      </c>
      <c r="B31" s="14">
        <v>44687</v>
      </c>
      <c r="C31">
        <v>3738480</v>
      </c>
      <c r="D31" s="25" t="s">
        <v>32</v>
      </c>
      <c r="E31" s="25" t="s">
        <v>44</v>
      </c>
      <c r="F31" s="14">
        <v>44677</v>
      </c>
      <c r="G31" s="14"/>
      <c r="H31" t="s">
        <v>28</v>
      </c>
      <c r="I31" t="s">
        <v>31</v>
      </c>
      <c r="J31" t="s">
        <v>30</v>
      </c>
      <c r="K31">
        <v>5</v>
      </c>
      <c r="L31">
        <v>580</v>
      </c>
      <c r="M31">
        <v>342</v>
      </c>
      <c r="N31">
        <v>580</v>
      </c>
      <c r="Q31">
        <v>759.8</v>
      </c>
      <c r="R31">
        <v>0</v>
      </c>
      <c r="S31">
        <v>10</v>
      </c>
      <c r="T31">
        <v>336.59</v>
      </c>
      <c r="U31">
        <v>1106.3900000000001</v>
      </c>
      <c r="V31">
        <v>165.96</v>
      </c>
      <c r="W31">
        <v>1272.3499999999999</v>
      </c>
    </row>
    <row r="32" spans="1:23" x14ac:dyDescent="0.25">
      <c r="A32">
        <v>264703</v>
      </c>
      <c r="B32" s="14">
        <v>44694</v>
      </c>
      <c r="C32">
        <v>3664978</v>
      </c>
      <c r="D32" s="25" t="s">
        <v>41</v>
      </c>
      <c r="E32" s="25" t="s">
        <v>32</v>
      </c>
      <c r="F32" s="14">
        <v>44687</v>
      </c>
      <c r="G32" s="14"/>
      <c r="H32" t="s">
        <v>38</v>
      </c>
      <c r="I32" t="s">
        <v>28</v>
      </c>
      <c r="J32" t="s">
        <v>30</v>
      </c>
      <c r="K32">
        <v>3</v>
      </c>
      <c r="L32">
        <v>205</v>
      </c>
      <c r="M32">
        <v>170</v>
      </c>
      <c r="N32">
        <v>205</v>
      </c>
      <c r="Q32">
        <v>430.5</v>
      </c>
      <c r="R32">
        <v>0</v>
      </c>
      <c r="S32">
        <v>10</v>
      </c>
      <c r="T32">
        <v>205.78</v>
      </c>
      <c r="U32">
        <v>646.28</v>
      </c>
      <c r="V32">
        <v>96.94</v>
      </c>
      <c r="W32">
        <v>743.22</v>
      </c>
    </row>
    <row r="33" spans="1:23" x14ac:dyDescent="0.25">
      <c r="A33">
        <v>264972</v>
      </c>
      <c r="B33" s="14">
        <v>44698</v>
      </c>
      <c r="C33">
        <v>3664854</v>
      </c>
      <c r="D33" s="25" t="s">
        <v>41</v>
      </c>
      <c r="E33" s="25" t="s">
        <v>32</v>
      </c>
      <c r="F33" s="14">
        <v>44687</v>
      </c>
      <c r="G33" s="14"/>
      <c r="H33" t="s">
        <v>38</v>
      </c>
      <c r="I33" t="s">
        <v>28</v>
      </c>
      <c r="J33" t="s">
        <v>30</v>
      </c>
      <c r="K33">
        <v>1</v>
      </c>
      <c r="L33">
        <v>119</v>
      </c>
      <c r="M33">
        <v>41</v>
      </c>
      <c r="N33">
        <v>119</v>
      </c>
      <c r="Q33">
        <v>249.9</v>
      </c>
      <c r="R33">
        <v>0</v>
      </c>
      <c r="S33">
        <v>10</v>
      </c>
      <c r="T33">
        <v>119.45</v>
      </c>
      <c r="U33">
        <v>379.35</v>
      </c>
      <c r="V33">
        <v>56.9</v>
      </c>
      <c r="W33">
        <v>436.25</v>
      </c>
    </row>
    <row r="34" spans="1:23" x14ac:dyDescent="0.25">
      <c r="A34">
        <v>266132</v>
      </c>
      <c r="B34" s="14">
        <v>44706</v>
      </c>
      <c r="C34">
        <v>3564124</v>
      </c>
      <c r="D34" s="25" t="s">
        <v>32</v>
      </c>
      <c r="E34" t="s">
        <v>59</v>
      </c>
      <c r="F34" s="14">
        <v>44699</v>
      </c>
      <c r="G34" s="14"/>
      <c r="H34" t="s">
        <v>28</v>
      </c>
      <c r="I34" t="s">
        <v>45</v>
      </c>
      <c r="J34" t="s">
        <v>30</v>
      </c>
      <c r="K34">
        <v>1</v>
      </c>
      <c r="L34">
        <v>233</v>
      </c>
      <c r="M34">
        <v>432</v>
      </c>
      <c r="N34">
        <v>432</v>
      </c>
      <c r="Q34">
        <v>1632.2</v>
      </c>
      <c r="R34">
        <v>0</v>
      </c>
      <c r="S34">
        <v>10</v>
      </c>
      <c r="T34">
        <v>780.19</v>
      </c>
      <c r="U34">
        <v>2422.39</v>
      </c>
      <c r="V34">
        <v>363.36</v>
      </c>
      <c r="W34">
        <v>2785.75</v>
      </c>
    </row>
    <row r="35" spans="1:23" x14ac:dyDescent="0.25">
      <c r="A35">
        <v>266132</v>
      </c>
      <c r="B35" s="14">
        <v>44706</v>
      </c>
      <c r="C35">
        <v>3752.74</v>
      </c>
      <c r="D35" s="25" t="s">
        <v>32</v>
      </c>
      <c r="E35" s="25" t="s">
        <v>37</v>
      </c>
      <c r="F35" s="14">
        <v>44700</v>
      </c>
      <c r="G35" s="14"/>
      <c r="H35" t="s">
        <v>28</v>
      </c>
      <c r="I35" t="s">
        <v>29</v>
      </c>
      <c r="J35" t="s">
        <v>30</v>
      </c>
      <c r="K35">
        <v>3</v>
      </c>
      <c r="L35">
        <v>461</v>
      </c>
      <c r="M35">
        <v>591</v>
      </c>
      <c r="N35">
        <v>591</v>
      </c>
      <c r="Q35">
        <v>1241.0999999999999</v>
      </c>
      <c r="R35">
        <v>0</v>
      </c>
      <c r="S35">
        <v>10</v>
      </c>
      <c r="T35">
        <v>593.25</v>
      </c>
      <c r="U35">
        <v>1844.35</v>
      </c>
      <c r="V35">
        <v>276.64999999999998</v>
      </c>
      <c r="W35">
        <v>2121</v>
      </c>
    </row>
    <row r="36" spans="1:23" ht="15.75" thickBot="1" x14ac:dyDescent="0.3">
      <c r="K36" s="15">
        <f t="shared" ref="K36:V36" si="0">SUM(K2:K35)</f>
        <v>86</v>
      </c>
      <c r="L36" s="15">
        <f t="shared" si="0"/>
        <v>12996</v>
      </c>
      <c r="M36" s="15">
        <f t="shared" si="0"/>
        <v>14284</v>
      </c>
      <c r="N36" s="15">
        <f t="shared" si="0"/>
        <v>16904</v>
      </c>
      <c r="O36" s="15"/>
      <c r="P36" s="15"/>
      <c r="Q36" s="15">
        <f t="shared" si="0"/>
        <v>30875.48</v>
      </c>
      <c r="R36" s="15">
        <f t="shared" si="0"/>
        <v>0</v>
      </c>
      <c r="S36" s="15">
        <f t="shared" si="0"/>
        <v>340</v>
      </c>
      <c r="T36" s="15">
        <f t="shared" si="0"/>
        <v>14619.540000000006</v>
      </c>
      <c r="U36" s="15">
        <f t="shared" si="0"/>
        <v>45835.02</v>
      </c>
      <c r="V36" s="15">
        <f t="shared" si="0"/>
        <v>6875.2499999999982</v>
      </c>
      <c r="W36" s="15">
        <f>SUM(W2:W35)</f>
        <v>52710.27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workbookViewId="0">
      <selection sqref="A1:XFD1048576"/>
    </sheetView>
  </sheetViews>
  <sheetFormatPr defaultColWidth="10" defaultRowHeight="15" x14ac:dyDescent="0.25"/>
  <cols>
    <col min="1" max="1" width="7" style="16" bestFit="1" customWidth="1"/>
    <col min="2" max="2" width="10.7109375" style="16" bestFit="1" customWidth="1"/>
    <col min="3" max="3" width="10.28515625" bestFit="1" customWidth="1"/>
    <col min="4" max="4" width="22.7109375" bestFit="1" customWidth="1"/>
    <col min="5" max="5" width="22" bestFit="1" customWidth="1"/>
    <col min="6" max="6" width="10.7109375" bestFit="1" customWidth="1"/>
    <col min="7" max="7" width="8.5703125" style="16" bestFit="1" customWidth="1"/>
    <col min="8" max="8" width="8.570312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16" bestFit="1" customWidth="1"/>
    <col min="16" max="16" width="10.5703125" style="16" bestFit="1" customWidth="1"/>
    <col min="17" max="17" width="13.5703125" bestFit="1" customWidth="1"/>
    <col min="18" max="18" width="10.42578125" style="16" bestFit="1" customWidth="1"/>
    <col min="19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  <col min="24" max="24" width="8.7109375" bestFit="1" customWidth="1"/>
    <col min="25" max="25" width="8.85546875" bestFit="1" customWidth="1"/>
  </cols>
  <sheetData>
    <row r="1" spans="1:25" s="16" customFormat="1" x14ac:dyDescent="0.25">
      <c r="A1" s="19" t="s">
        <v>26</v>
      </c>
      <c r="B1" s="19" t="s">
        <v>27</v>
      </c>
      <c r="C1" s="19" t="s">
        <v>9</v>
      </c>
      <c r="D1" s="19" t="s">
        <v>10</v>
      </c>
      <c r="E1" s="19" t="s">
        <v>11</v>
      </c>
      <c r="F1" s="19" t="s">
        <v>12</v>
      </c>
      <c r="G1" s="19" t="s">
        <v>48</v>
      </c>
      <c r="H1" s="19" t="s">
        <v>13</v>
      </c>
      <c r="I1" s="19" t="s">
        <v>14</v>
      </c>
      <c r="J1" s="19" t="s">
        <v>15</v>
      </c>
      <c r="K1" s="19" t="s">
        <v>16</v>
      </c>
      <c r="L1" s="19" t="s">
        <v>17</v>
      </c>
      <c r="M1" s="19" t="s">
        <v>18</v>
      </c>
      <c r="N1" s="19" t="s">
        <v>19</v>
      </c>
      <c r="O1" s="19" t="s">
        <v>49</v>
      </c>
      <c r="P1" s="19" t="s">
        <v>50</v>
      </c>
      <c r="Q1" s="19" t="s">
        <v>20</v>
      </c>
      <c r="R1" s="19" t="s">
        <v>36</v>
      </c>
      <c r="S1" s="19" t="s">
        <v>21</v>
      </c>
      <c r="T1" s="19" t="s">
        <v>22</v>
      </c>
      <c r="U1" s="19" t="s">
        <v>23</v>
      </c>
      <c r="V1" s="19" t="s">
        <v>24</v>
      </c>
      <c r="W1" s="19" t="s">
        <v>25</v>
      </c>
      <c r="X1" s="20" t="s">
        <v>51</v>
      </c>
      <c r="Y1" s="20" t="s">
        <v>52</v>
      </c>
    </row>
    <row r="2" spans="1:25" x14ac:dyDescent="0.25">
      <c r="A2">
        <v>264113</v>
      </c>
      <c r="B2" s="14">
        <v>44687</v>
      </c>
      <c r="C2">
        <v>3684122</v>
      </c>
      <c r="D2" t="s">
        <v>55</v>
      </c>
      <c r="E2" t="s">
        <v>46</v>
      </c>
      <c r="F2" s="14">
        <v>44684</v>
      </c>
      <c r="G2" s="18"/>
      <c r="H2" t="s">
        <v>31</v>
      </c>
      <c r="I2" t="s">
        <v>28</v>
      </c>
      <c r="J2" t="s">
        <v>30</v>
      </c>
      <c r="K2">
        <v>4</v>
      </c>
      <c r="L2">
        <v>728</v>
      </c>
      <c r="M2">
        <v>2240</v>
      </c>
      <c r="N2">
        <v>2240</v>
      </c>
      <c r="Q2">
        <v>2800</v>
      </c>
      <c r="R2" s="16">
        <v>0</v>
      </c>
      <c r="S2">
        <v>10</v>
      </c>
      <c r="T2">
        <v>1240.4000000000001</v>
      </c>
      <c r="U2">
        <v>4050.4</v>
      </c>
      <c r="V2">
        <v>607.55999999999995</v>
      </c>
      <c r="W2">
        <v>4657.96</v>
      </c>
    </row>
    <row r="3" spans="1:25" x14ac:dyDescent="0.25">
      <c r="A3">
        <v>265555</v>
      </c>
      <c r="B3" s="14">
        <v>44705</v>
      </c>
      <c r="C3">
        <v>3750622</v>
      </c>
      <c r="D3" t="s">
        <v>56</v>
      </c>
      <c r="E3" t="s">
        <v>57</v>
      </c>
      <c r="F3" s="14">
        <v>44698</v>
      </c>
      <c r="G3" s="18"/>
      <c r="H3" t="s">
        <v>31</v>
      </c>
      <c r="I3" t="s">
        <v>28</v>
      </c>
      <c r="J3" t="s">
        <v>30</v>
      </c>
      <c r="K3">
        <v>4</v>
      </c>
      <c r="L3">
        <v>384</v>
      </c>
      <c r="M3">
        <v>100</v>
      </c>
      <c r="N3">
        <v>384</v>
      </c>
      <c r="Q3">
        <v>480</v>
      </c>
      <c r="R3" s="16">
        <v>0</v>
      </c>
      <c r="S3">
        <v>10</v>
      </c>
      <c r="T3">
        <v>229.44</v>
      </c>
      <c r="U3">
        <v>719.44</v>
      </c>
      <c r="V3">
        <v>107.92</v>
      </c>
      <c r="W3">
        <v>827.36</v>
      </c>
    </row>
    <row r="4" spans="1:25" ht="15.75" thickBot="1" x14ac:dyDescent="0.3">
      <c r="A4"/>
      <c r="B4"/>
      <c r="K4" s="15">
        <f t="shared" ref="K4:V4" si="0">SUM(K2:K3)</f>
        <v>8</v>
      </c>
      <c r="L4" s="15">
        <f t="shared" si="0"/>
        <v>1112</v>
      </c>
      <c r="M4" s="15">
        <f t="shared" si="0"/>
        <v>2340</v>
      </c>
      <c r="N4" s="15">
        <f t="shared" si="0"/>
        <v>2624</v>
      </c>
      <c r="O4" s="15"/>
      <c r="P4" s="15"/>
      <c r="Q4" s="15">
        <f t="shared" si="0"/>
        <v>3280</v>
      </c>
      <c r="R4" s="15">
        <v>0</v>
      </c>
      <c r="S4" s="15">
        <f t="shared" si="0"/>
        <v>20</v>
      </c>
      <c r="T4" s="15">
        <f t="shared" si="0"/>
        <v>1469.8400000000001</v>
      </c>
      <c r="U4" s="15">
        <f t="shared" si="0"/>
        <v>4769.84</v>
      </c>
      <c r="V4" s="15">
        <f t="shared" si="0"/>
        <v>715.4799999999999</v>
      </c>
      <c r="W4" s="15">
        <f>SUM(W2:W3)</f>
        <v>5485.32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opLeftCell="E1" workbookViewId="0">
      <selection activeCell="Q12" sqref="Q12:R12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4.140625" bestFit="1" customWidth="1"/>
    <col min="5" max="5" width="16.140625" bestFit="1" customWidth="1"/>
    <col min="6" max="6" width="10.7109375" bestFit="1" customWidth="1"/>
    <col min="7" max="7" width="10.7109375" style="19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6" width="8.7109375" style="19" customWidth="1"/>
    <col min="17" max="17" width="13.5703125" bestFit="1" customWidth="1"/>
    <col min="18" max="18" width="13.5703125" style="19" customWidth="1"/>
    <col min="19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</cols>
  <sheetData>
    <row r="1" spans="1:25" s="19" customFormat="1" x14ac:dyDescent="0.25">
      <c r="A1" s="22" t="s">
        <v>26</v>
      </c>
      <c r="B1" s="22" t="s">
        <v>27</v>
      </c>
      <c r="C1" s="22" t="s">
        <v>9</v>
      </c>
      <c r="D1" s="22" t="s">
        <v>10</v>
      </c>
      <c r="E1" s="22" t="s">
        <v>11</v>
      </c>
      <c r="F1" s="22" t="s">
        <v>12</v>
      </c>
      <c r="G1" s="22" t="s">
        <v>48</v>
      </c>
      <c r="H1" s="22" t="s">
        <v>13</v>
      </c>
      <c r="I1" s="22" t="s">
        <v>14</v>
      </c>
      <c r="J1" s="22" t="s">
        <v>15</v>
      </c>
      <c r="K1" s="22" t="s">
        <v>16</v>
      </c>
      <c r="L1" s="22" t="s">
        <v>17</v>
      </c>
      <c r="M1" s="22" t="s">
        <v>18</v>
      </c>
      <c r="N1" s="22" t="s">
        <v>19</v>
      </c>
      <c r="O1" s="22" t="s">
        <v>49</v>
      </c>
      <c r="P1" s="22" t="s">
        <v>50</v>
      </c>
      <c r="Q1" s="22" t="s">
        <v>20</v>
      </c>
      <c r="R1" s="22" t="s">
        <v>36</v>
      </c>
      <c r="S1" s="22" t="s">
        <v>21</v>
      </c>
      <c r="T1" s="22" t="s">
        <v>22</v>
      </c>
      <c r="U1" s="22" t="s">
        <v>23</v>
      </c>
      <c r="V1" s="22" t="s">
        <v>24</v>
      </c>
      <c r="W1" s="22" t="s">
        <v>25</v>
      </c>
      <c r="X1" s="23" t="s">
        <v>51</v>
      </c>
      <c r="Y1" s="23" t="s">
        <v>52</v>
      </c>
    </row>
    <row r="2" spans="1:25" x14ac:dyDescent="0.25">
      <c r="A2">
        <v>265301</v>
      </c>
      <c r="B2" s="14">
        <v>44701</v>
      </c>
      <c r="C2">
        <v>3741284</v>
      </c>
      <c r="D2" t="s">
        <v>53</v>
      </c>
      <c r="E2" t="s">
        <v>35</v>
      </c>
      <c r="F2" s="14">
        <v>44693</v>
      </c>
      <c r="G2" s="21"/>
      <c r="H2" t="s">
        <v>29</v>
      </c>
      <c r="I2" t="s">
        <v>28</v>
      </c>
      <c r="J2" t="s">
        <v>30</v>
      </c>
      <c r="K2">
        <v>19</v>
      </c>
      <c r="L2">
        <v>385</v>
      </c>
      <c r="M2">
        <v>458</v>
      </c>
      <c r="N2">
        <v>458</v>
      </c>
      <c r="Q2">
        <v>961.8</v>
      </c>
      <c r="R2" s="19">
        <v>0</v>
      </c>
      <c r="S2">
        <v>10</v>
      </c>
      <c r="T2">
        <v>459.74</v>
      </c>
      <c r="U2">
        <v>1431.54</v>
      </c>
      <c r="V2">
        <v>214.73</v>
      </c>
      <c r="W2">
        <v>1646.27</v>
      </c>
    </row>
    <row r="3" spans="1:25" x14ac:dyDescent="0.25">
      <c r="A3">
        <v>264114</v>
      </c>
      <c r="B3" s="14">
        <v>44687</v>
      </c>
      <c r="C3">
        <v>3741291</v>
      </c>
      <c r="D3" s="25" t="s">
        <v>53</v>
      </c>
      <c r="E3" s="25" t="s">
        <v>35</v>
      </c>
      <c r="F3" s="14">
        <v>44680</v>
      </c>
      <c r="G3" s="21"/>
      <c r="H3" t="s">
        <v>29</v>
      </c>
      <c r="I3" t="s">
        <v>28</v>
      </c>
      <c r="J3" t="s">
        <v>30</v>
      </c>
      <c r="K3">
        <v>7</v>
      </c>
      <c r="L3">
        <v>142</v>
      </c>
      <c r="M3">
        <v>203</v>
      </c>
      <c r="N3">
        <v>203</v>
      </c>
      <c r="Q3">
        <v>426.3</v>
      </c>
      <c r="R3" s="25">
        <v>0</v>
      </c>
      <c r="S3">
        <v>10</v>
      </c>
      <c r="T3">
        <v>188.85</v>
      </c>
      <c r="U3">
        <v>625.15</v>
      </c>
      <c r="V3">
        <v>93.77</v>
      </c>
      <c r="W3">
        <v>718.92</v>
      </c>
    </row>
    <row r="4" spans="1:25" x14ac:dyDescent="0.25">
      <c r="A4">
        <v>265301</v>
      </c>
      <c r="B4" s="14">
        <v>44701</v>
      </c>
      <c r="C4">
        <v>3741282</v>
      </c>
      <c r="D4" s="25" t="s">
        <v>53</v>
      </c>
      <c r="E4" s="25" t="s">
        <v>35</v>
      </c>
      <c r="F4" s="14">
        <v>44694</v>
      </c>
      <c r="G4" s="21"/>
      <c r="H4" t="s">
        <v>29</v>
      </c>
      <c r="I4" t="s">
        <v>28</v>
      </c>
      <c r="J4" t="s">
        <v>30</v>
      </c>
      <c r="K4">
        <v>7</v>
      </c>
      <c r="L4">
        <v>142</v>
      </c>
      <c r="M4">
        <v>188</v>
      </c>
      <c r="N4">
        <v>188</v>
      </c>
      <c r="Q4">
        <v>394.8</v>
      </c>
      <c r="R4" s="25">
        <v>0</v>
      </c>
      <c r="S4">
        <v>10</v>
      </c>
      <c r="T4">
        <v>188.71</v>
      </c>
      <c r="U4">
        <v>593.51</v>
      </c>
      <c r="V4">
        <v>89.03</v>
      </c>
      <c r="W4">
        <v>682.54</v>
      </c>
    </row>
    <row r="5" spans="1:25" x14ac:dyDescent="0.25">
      <c r="A5">
        <v>265852</v>
      </c>
      <c r="B5" s="14">
        <v>44706</v>
      </c>
      <c r="C5">
        <v>3735476</v>
      </c>
      <c r="D5" s="25" t="s">
        <v>53</v>
      </c>
      <c r="E5" s="25" t="s">
        <v>35</v>
      </c>
      <c r="F5" s="14">
        <v>44701</v>
      </c>
      <c r="G5" s="21"/>
      <c r="H5" t="s">
        <v>29</v>
      </c>
      <c r="I5" t="s">
        <v>28</v>
      </c>
      <c r="J5" t="s">
        <v>30</v>
      </c>
      <c r="K5">
        <v>13</v>
      </c>
      <c r="L5">
        <v>263</v>
      </c>
      <c r="M5">
        <v>377</v>
      </c>
      <c r="N5">
        <v>377</v>
      </c>
      <c r="Q5">
        <v>791.7</v>
      </c>
      <c r="R5" s="25">
        <v>0</v>
      </c>
      <c r="S5">
        <v>10</v>
      </c>
      <c r="T5">
        <v>378.43</v>
      </c>
      <c r="U5">
        <v>1180.1300000000001</v>
      </c>
      <c r="V5">
        <v>177.02</v>
      </c>
      <c r="W5">
        <v>1357.15</v>
      </c>
    </row>
    <row r="6" spans="1:25" x14ac:dyDescent="0.25">
      <c r="A6">
        <v>266133</v>
      </c>
      <c r="B6" s="14">
        <v>44706</v>
      </c>
      <c r="C6">
        <v>3750302</v>
      </c>
      <c r="D6" s="25" t="s">
        <v>53</v>
      </c>
      <c r="E6" s="25" t="s">
        <v>35</v>
      </c>
      <c r="F6" s="14">
        <v>44705</v>
      </c>
      <c r="G6" s="21"/>
      <c r="H6" t="s">
        <v>29</v>
      </c>
      <c r="I6" t="s">
        <v>28</v>
      </c>
      <c r="J6" t="s">
        <v>30</v>
      </c>
      <c r="K6">
        <v>21</v>
      </c>
      <c r="L6">
        <v>425</v>
      </c>
      <c r="M6">
        <v>609</v>
      </c>
      <c r="N6">
        <v>609</v>
      </c>
      <c r="Q6">
        <v>1278.9000000000001</v>
      </c>
      <c r="R6" s="25">
        <v>0</v>
      </c>
      <c r="S6">
        <v>10</v>
      </c>
      <c r="T6">
        <v>611.30999999999995</v>
      </c>
      <c r="U6">
        <v>1900.21</v>
      </c>
      <c r="V6">
        <v>285.02999999999997</v>
      </c>
      <c r="W6">
        <v>2185.2399999999998</v>
      </c>
    </row>
    <row r="7" spans="1:25" x14ac:dyDescent="0.25">
      <c r="A7">
        <v>264704</v>
      </c>
      <c r="B7" s="14">
        <v>44694</v>
      </c>
      <c r="C7">
        <v>3605957</v>
      </c>
      <c r="D7" t="s">
        <v>35</v>
      </c>
      <c r="E7" t="s">
        <v>53</v>
      </c>
      <c r="F7" s="14">
        <v>44687</v>
      </c>
      <c r="G7" s="21"/>
      <c r="H7" t="s">
        <v>28</v>
      </c>
      <c r="I7" t="s">
        <v>29</v>
      </c>
      <c r="J7" t="s">
        <v>30</v>
      </c>
      <c r="K7">
        <v>3</v>
      </c>
      <c r="L7">
        <v>933</v>
      </c>
      <c r="M7">
        <v>1083</v>
      </c>
      <c r="N7">
        <v>1083</v>
      </c>
      <c r="Q7">
        <v>2274.3000000000002</v>
      </c>
      <c r="R7" s="25">
        <v>0</v>
      </c>
      <c r="S7">
        <v>10</v>
      </c>
      <c r="T7">
        <v>1087.1199999999999</v>
      </c>
      <c r="U7">
        <v>3371.42</v>
      </c>
      <c r="V7">
        <v>505.71</v>
      </c>
      <c r="W7">
        <v>3877.13</v>
      </c>
    </row>
    <row r="8" spans="1:25" x14ac:dyDescent="0.25">
      <c r="A8">
        <v>264973</v>
      </c>
      <c r="B8" s="14">
        <v>44698</v>
      </c>
      <c r="C8">
        <v>3741285</v>
      </c>
      <c r="D8" s="25" t="s">
        <v>53</v>
      </c>
      <c r="E8" s="25" t="s">
        <v>35</v>
      </c>
      <c r="F8" s="14">
        <v>44692</v>
      </c>
      <c r="G8" s="21"/>
      <c r="H8" t="s">
        <v>29</v>
      </c>
      <c r="I8" t="s">
        <v>28</v>
      </c>
      <c r="J8" t="s">
        <v>30</v>
      </c>
      <c r="K8">
        <v>33</v>
      </c>
      <c r="L8">
        <v>668</v>
      </c>
      <c r="M8">
        <v>1056</v>
      </c>
      <c r="N8">
        <v>1056</v>
      </c>
      <c r="Q8">
        <v>2217.6</v>
      </c>
      <c r="R8" s="25">
        <v>0</v>
      </c>
      <c r="S8">
        <v>10</v>
      </c>
      <c r="T8">
        <v>1060.01</v>
      </c>
      <c r="U8">
        <v>3287.61</v>
      </c>
      <c r="V8">
        <v>493.14</v>
      </c>
      <c r="W8">
        <v>3780.75</v>
      </c>
    </row>
    <row r="9" spans="1:25" x14ac:dyDescent="0.25">
      <c r="A9">
        <v>265556</v>
      </c>
      <c r="B9" s="14">
        <v>44705</v>
      </c>
      <c r="C9">
        <v>3741281</v>
      </c>
      <c r="D9" s="25" t="s">
        <v>53</v>
      </c>
      <c r="E9" s="25" t="s">
        <v>35</v>
      </c>
      <c r="F9" s="14">
        <v>44698</v>
      </c>
      <c r="G9" s="21"/>
      <c r="H9" t="s">
        <v>29</v>
      </c>
      <c r="I9" t="s">
        <v>28</v>
      </c>
      <c r="J9" t="s">
        <v>30</v>
      </c>
      <c r="K9">
        <v>16</v>
      </c>
      <c r="L9">
        <v>312</v>
      </c>
      <c r="M9">
        <v>458</v>
      </c>
      <c r="N9">
        <v>458</v>
      </c>
      <c r="Q9">
        <v>961.8</v>
      </c>
      <c r="R9" s="25">
        <v>0</v>
      </c>
      <c r="S9">
        <v>10</v>
      </c>
      <c r="T9">
        <v>459.74</v>
      </c>
      <c r="U9">
        <v>1431.54</v>
      </c>
      <c r="V9">
        <v>214.73</v>
      </c>
      <c r="W9">
        <v>1646.27</v>
      </c>
    </row>
    <row r="10" spans="1:25" x14ac:dyDescent="0.25">
      <c r="A10">
        <v>265852</v>
      </c>
      <c r="B10" s="14">
        <v>44706</v>
      </c>
      <c r="C10">
        <v>3727001</v>
      </c>
      <c r="D10" s="25" t="s">
        <v>53</v>
      </c>
      <c r="E10" t="s">
        <v>39</v>
      </c>
      <c r="F10" s="14">
        <v>44701</v>
      </c>
      <c r="G10" s="21"/>
      <c r="H10" t="s">
        <v>29</v>
      </c>
      <c r="I10" t="s">
        <v>31</v>
      </c>
      <c r="J10" t="s">
        <v>30</v>
      </c>
      <c r="K10">
        <v>4</v>
      </c>
      <c r="L10">
        <v>81</v>
      </c>
      <c r="M10">
        <v>105</v>
      </c>
      <c r="N10">
        <v>105</v>
      </c>
      <c r="Q10">
        <v>242.55</v>
      </c>
      <c r="R10" s="25">
        <v>0</v>
      </c>
      <c r="S10">
        <v>10</v>
      </c>
      <c r="T10">
        <v>115.94</v>
      </c>
      <c r="U10">
        <v>368.49</v>
      </c>
      <c r="V10">
        <v>55.27</v>
      </c>
      <c r="W10">
        <v>423.76</v>
      </c>
    </row>
    <row r="11" spans="1:25" x14ac:dyDescent="0.25">
      <c r="A11">
        <v>266133</v>
      </c>
      <c r="B11" s="14">
        <v>44706</v>
      </c>
      <c r="C11">
        <v>3764877</v>
      </c>
      <c r="D11" s="25" t="s">
        <v>35</v>
      </c>
      <c r="E11" s="25" t="s">
        <v>53</v>
      </c>
      <c r="F11" s="14">
        <v>44706</v>
      </c>
      <c r="G11" s="21"/>
      <c r="H11" t="s">
        <v>28</v>
      </c>
      <c r="I11" t="s">
        <v>29</v>
      </c>
      <c r="J11" t="s">
        <v>30</v>
      </c>
      <c r="K11">
        <v>14</v>
      </c>
      <c r="L11">
        <v>282</v>
      </c>
      <c r="M11">
        <v>406</v>
      </c>
      <c r="N11">
        <v>406</v>
      </c>
      <c r="Q11">
        <v>852.6</v>
      </c>
      <c r="R11" s="25">
        <v>0</v>
      </c>
      <c r="S11">
        <v>10</v>
      </c>
      <c r="T11">
        <v>407.54</v>
      </c>
      <c r="U11">
        <v>1270.1400000000001</v>
      </c>
      <c r="V11">
        <v>190.52</v>
      </c>
      <c r="W11">
        <v>1460.66</v>
      </c>
    </row>
    <row r="12" spans="1:25" ht="15.75" thickBot="1" x14ac:dyDescent="0.3">
      <c r="K12" s="15">
        <f t="shared" ref="K12:V12" si="0">SUM(K2:K11)</f>
        <v>137</v>
      </c>
      <c r="L12" s="15">
        <f t="shared" si="0"/>
        <v>3633</v>
      </c>
      <c r="M12" s="15">
        <f t="shared" si="0"/>
        <v>4943</v>
      </c>
      <c r="N12" s="15">
        <f t="shared" si="0"/>
        <v>4943</v>
      </c>
      <c r="O12" s="15"/>
      <c r="P12" s="15"/>
      <c r="Q12" s="15">
        <f t="shared" si="0"/>
        <v>10402.349999999999</v>
      </c>
      <c r="R12" s="15">
        <f t="shared" si="0"/>
        <v>0</v>
      </c>
      <c r="S12" s="15">
        <f t="shared" si="0"/>
        <v>100</v>
      </c>
      <c r="T12" s="15">
        <f t="shared" si="0"/>
        <v>4957.3899999999994</v>
      </c>
      <c r="U12" s="15">
        <f t="shared" si="0"/>
        <v>15459.74</v>
      </c>
      <c r="V12" s="15">
        <f t="shared" si="0"/>
        <v>2318.9499999999998</v>
      </c>
      <c r="W12" s="15">
        <f>SUM(W2:W11)</f>
        <v>17778.690000000002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workbookViewId="0">
      <selection activeCell="E4" sqref="E4:E16"/>
    </sheetView>
  </sheetViews>
  <sheetFormatPr defaultColWidth="9" defaultRowHeight="15" x14ac:dyDescent="0.25"/>
  <cols>
    <col min="1" max="1" width="7" style="22" bestFit="1" customWidth="1"/>
    <col min="2" max="2" width="10.7109375" style="22" bestFit="1" customWidth="1"/>
    <col min="3" max="3" width="10.28515625" bestFit="1" customWidth="1"/>
    <col min="4" max="4" width="14.85546875" bestFit="1" customWidth="1"/>
    <col min="5" max="5" width="21.140625" bestFit="1" customWidth="1"/>
    <col min="6" max="6" width="10.7109375" bestFit="1" customWidth="1"/>
    <col min="7" max="7" width="8.5703125" style="22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22" bestFit="1" customWidth="1"/>
    <col min="16" max="16" width="10.5703125" style="22" bestFit="1" customWidth="1"/>
    <col min="17" max="17" width="13.5703125" bestFit="1" customWidth="1"/>
    <col min="18" max="18" width="10.42578125" style="22" bestFit="1" customWidth="1"/>
    <col min="19" max="19" width="10.42578125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s="22" customFormat="1" x14ac:dyDescent="0.25">
      <c r="A1" s="25" t="s">
        <v>26</v>
      </c>
      <c r="B1" s="25" t="s">
        <v>27</v>
      </c>
      <c r="C1" s="25" t="s">
        <v>9</v>
      </c>
      <c r="D1" s="25" t="s">
        <v>10</v>
      </c>
      <c r="E1" s="25" t="s">
        <v>11</v>
      </c>
      <c r="F1" s="25" t="s">
        <v>12</v>
      </c>
      <c r="G1" s="25" t="s">
        <v>48</v>
      </c>
      <c r="H1" s="25" t="s">
        <v>13</v>
      </c>
      <c r="I1" s="25" t="s">
        <v>14</v>
      </c>
      <c r="J1" s="25" t="s">
        <v>15</v>
      </c>
      <c r="K1" s="25" t="s">
        <v>16</v>
      </c>
      <c r="L1" s="25" t="s">
        <v>17</v>
      </c>
      <c r="M1" s="25" t="s">
        <v>18</v>
      </c>
      <c r="N1" s="25" t="s">
        <v>19</v>
      </c>
      <c r="O1" s="25" t="s">
        <v>49</v>
      </c>
      <c r="P1" s="25" t="s">
        <v>50</v>
      </c>
      <c r="Q1" s="25" t="s">
        <v>20</v>
      </c>
      <c r="R1" s="25" t="s">
        <v>36</v>
      </c>
      <c r="S1" s="25" t="s">
        <v>21</v>
      </c>
      <c r="T1" s="25" t="s">
        <v>22</v>
      </c>
      <c r="U1" s="25" t="s">
        <v>23</v>
      </c>
      <c r="V1" s="25" t="s">
        <v>24</v>
      </c>
      <c r="W1" s="25" t="s">
        <v>25</v>
      </c>
      <c r="X1" s="26" t="s">
        <v>51</v>
      </c>
      <c r="Y1" s="26" t="s">
        <v>52</v>
      </c>
    </row>
    <row r="2" spans="1:25" x14ac:dyDescent="0.25">
      <c r="A2">
        <v>264115</v>
      </c>
      <c r="B2" s="14">
        <v>44687</v>
      </c>
      <c r="C2">
        <v>3605958</v>
      </c>
      <c r="D2" t="s">
        <v>35</v>
      </c>
      <c r="E2" t="s">
        <v>53</v>
      </c>
      <c r="F2" s="14">
        <v>44677</v>
      </c>
      <c r="G2" s="24"/>
      <c r="H2" t="s">
        <v>28</v>
      </c>
      <c r="I2" t="s">
        <v>29</v>
      </c>
      <c r="J2" t="s">
        <v>30</v>
      </c>
      <c r="K2">
        <v>3</v>
      </c>
      <c r="L2">
        <v>993</v>
      </c>
      <c r="M2">
        <v>994</v>
      </c>
      <c r="N2">
        <v>994</v>
      </c>
      <c r="Q2">
        <v>2087.4</v>
      </c>
      <c r="R2" s="22">
        <v>0</v>
      </c>
      <c r="S2">
        <v>10</v>
      </c>
      <c r="T2">
        <v>924.72</v>
      </c>
      <c r="U2">
        <v>3022.12</v>
      </c>
      <c r="V2">
        <v>453.32</v>
      </c>
      <c r="W2">
        <v>3475.44</v>
      </c>
    </row>
    <row r="3" spans="1:25" x14ac:dyDescent="0.25">
      <c r="A3">
        <v>264115</v>
      </c>
      <c r="B3" s="14">
        <v>44687</v>
      </c>
      <c r="C3">
        <v>3605940</v>
      </c>
      <c r="D3" s="25" t="s">
        <v>35</v>
      </c>
      <c r="E3" t="s">
        <v>39</v>
      </c>
      <c r="F3" s="14">
        <v>44684</v>
      </c>
      <c r="G3" s="24"/>
      <c r="H3" t="s">
        <v>28</v>
      </c>
      <c r="I3" t="s">
        <v>31</v>
      </c>
      <c r="J3" t="s">
        <v>30</v>
      </c>
      <c r="K3">
        <v>1</v>
      </c>
      <c r="L3">
        <v>410</v>
      </c>
      <c r="M3">
        <v>411</v>
      </c>
      <c r="N3">
        <v>411</v>
      </c>
      <c r="Q3">
        <v>538.41</v>
      </c>
      <c r="R3" s="25">
        <v>0</v>
      </c>
      <c r="S3">
        <v>10</v>
      </c>
      <c r="T3">
        <v>238.52</v>
      </c>
      <c r="U3">
        <v>786.93</v>
      </c>
      <c r="V3">
        <v>118.04</v>
      </c>
      <c r="W3">
        <v>904.97</v>
      </c>
    </row>
    <row r="4" spans="1:25" x14ac:dyDescent="0.25">
      <c r="A4">
        <v>264705</v>
      </c>
      <c r="B4" s="14">
        <v>44694</v>
      </c>
      <c r="C4">
        <v>3741287</v>
      </c>
      <c r="D4" t="s">
        <v>53</v>
      </c>
      <c r="E4" t="s">
        <v>54</v>
      </c>
      <c r="F4" s="14">
        <v>44691</v>
      </c>
      <c r="G4" s="24"/>
      <c r="H4" t="s">
        <v>29</v>
      </c>
      <c r="I4" t="s">
        <v>33</v>
      </c>
      <c r="J4" t="s">
        <v>30</v>
      </c>
      <c r="K4">
        <v>7</v>
      </c>
      <c r="L4">
        <v>142</v>
      </c>
      <c r="M4">
        <v>129</v>
      </c>
      <c r="N4">
        <v>142</v>
      </c>
      <c r="Q4">
        <v>291.10000000000002</v>
      </c>
      <c r="R4" s="25">
        <v>0</v>
      </c>
      <c r="S4">
        <v>10</v>
      </c>
      <c r="T4">
        <v>139.15</v>
      </c>
      <c r="U4">
        <v>440.25</v>
      </c>
      <c r="V4">
        <v>66.040000000000006</v>
      </c>
      <c r="W4">
        <v>506.29</v>
      </c>
    </row>
    <row r="5" spans="1:25" x14ac:dyDescent="0.25">
      <c r="A5">
        <v>264397</v>
      </c>
      <c r="B5" s="14">
        <v>44691</v>
      </c>
      <c r="C5">
        <v>3741290</v>
      </c>
      <c r="D5" s="25" t="s">
        <v>53</v>
      </c>
      <c r="E5" s="25" t="s">
        <v>54</v>
      </c>
      <c r="F5" s="14">
        <v>44686</v>
      </c>
      <c r="G5" s="24"/>
      <c r="H5" t="s">
        <v>29</v>
      </c>
      <c r="I5" t="s">
        <v>33</v>
      </c>
      <c r="J5" t="s">
        <v>30</v>
      </c>
      <c r="K5">
        <v>5</v>
      </c>
      <c r="L5">
        <v>101</v>
      </c>
      <c r="M5">
        <v>90</v>
      </c>
      <c r="N5">
        <v>101</v>
      </c>
      <c r="Q5">
        <v>207.05</v>
      </c>
      <c r="R5" s="25">
        <v>0</v>
      </c>
      <c r="S5">
        <v>10</v>
      </c>
      <c r="T5">
        <v>98.97</v>
      </c>
      <c r="U5">
        <v>316.02</v>
      </c>
      <c r="V5">
        <v>47.4</v>
      </c>
      <c r="W5">
        <v>363.42</v>
      </c>
    </row>
    <row r="6" spans="1:25" x14ac:dyDescent="0.25">
      <c r="A6">
        <v>264974</v>
      </c>
      <c r="B6" s="14">
        <v>44698</v>
      </c>
      <c r="C6">
        <v>3741286</v>
      </c>
      <c r="D6" s="25" t="s">
        <v>53</v>
      </c>
      <c r="E6" s="25" t="s">
        <v>54</v>
      </c>
      <c r="F6" s="14">
        <v>44692</v>
      </c>
      <c r="G6" s="24"/>
      <c r="H6" t="s">
        <v>29</v>
      </c>
      <c r="I6" t="s">
        <v>33</v>
      </c>
      <c r="J6" t="s">
        <v>30</v>
      </c>
      <c r="K6">
        <v>5</v>
      </c>
      <c r="L6">
        <v>101</v>
      </c>
      <c r="M6">
        <v>105</v>
      </c>
      <c r="N6">
        <v>105</v>
      </c>
      <c r="Q6">
        <v>215.25</v>
      </c>
      <c r="R6" s="25">
        <v>0</v>
      </c>
      <c r="S6">
        <v>10</v>
      </c>
      <c r="T6">
        <v>102.89</v>
      </c>
      <c r="U6">
        <v>328.14</v>
      </c>
      <c r="V6">
        <v>49.22</v>
      </c>
      <c r="W6">
        <v>377.36</v>
      </c>
    </row>
    <row r="7" spans="1:25" x14ac:dyDescent="0.25">
      <c r="A7">
        <v>264705</v>
      </c>
      <c r="B7" s="14">
        <v>44694</v>
      </c>
      <c r="C7">
        <v>3741288</v>
      </c>
      <c r="D7" s="25" t="s">
        <v>53</v>
      </c>
      <c r="E7" s="25" t="s">
        <v>39</v>
      </c>
      <c r="F7" s="14">
        <v>44687</v>
      </c>
      <c r="G7" s="24"/>
      <c r="H7" t="s">
        <v>29</v>
      </c>
      <c r="I7" t="s">
        <v>31</v>
      </c>
      <c r="J7" t="s">
        <v>30</v>
      </c>
      <c r="K7">
        <v>5</v>
      </c>
      <c r="L7">
        <v>101</v>
      </c>
      <c r="M7">
        <v>211</v>
      </c>
      <c r="N7">
        <v>211</v>
      </c>
      <c r="Q7">
        <v>487.41</v>
      </c>
      <c r="R7" s="25">
        <v>0</v>
      </c>
      <c r="S7">
        <v>10</v>
      </c>
      <c r="T7">
        <v>232.98</v>
      </c>
      <c r="U7">
        <v>730.39</v>
      </c>
      <c r="V7">
        <v>109.56</v>
      </c>
      <c r="W7">
        <v>839.95</v>
      </c>
    </row>
    <row r="8" spans="1:25" x14ac:dyDescent="0.25">
      <c r="A8">
        <v>265557</v>
      </c>
      <c r="B8" s="14">
        <v>44705</v>
      </c>
      <c r="C8">
        <v>3605953</v>
      </c>
      <c r="D8" s="25" t="s">
        <v>35</v>
      </c>
      <c r="E8" s="25" t="s">
        <v>53</v>
      </c>
      <c r="F8" s="14">
        <v>44698</v>
      </c>
      <c r="G8" s="24"/>
      <c r="H8" t="s">
        <v>28</v>
      </c>
      <c r="I8" t="s">
        <v>29</v>
      </c>
      <c r="J8" t="s">
        <v>30</v>
      </c>
      <c r="K8">
        <v>2</v>
      </c>
      <c r="L8">
        <v>686</v>
      </c>
      <c r="M8">
        <v>566</v>
      </c>
      <c r="N8">
        <v>686</v>
      </c>
      <c r="Q8">
        <v>1440.6</v>
      </c>
      <c r="R8" s="25">
        <v>0</v>
      </c>
      <c r="S8">
        <v>10</v>
      </c>
      <c r="T8">
        <v>688.61</v>
      </c>
      <c r="U8">
        <v>2139.21</v>
      </c>
      <c r="V8">
        <v>320.88</v>
      </c>
      <c r="W8">
        <v>2460.09</v>
      </c>
    </row>
    <row r="9" spans="1:25" x14ac:dyDescent="0.25">
      <c r="A9">
        <v>264397</v>
      </c>
      <c r="B9" s="14">
        <v>44691</v>
      </c>
      <c r="C9">
        <v>3605939</v>
      </c>
      <c r="D9" s="25" t="s">
        <v>35</v>
      </c>
      <c r="E9" s="25" t="s">
        <v>53</v>
      </c>
      <c r="F9" s="14">
        <v>44684</v>
      </c>
      <c r="G9" s="24"/>
      <c r="H9" t="s">
        <v>28</v>
      </c>
      <c r="I9" t="s">
        <v>29</v>
      </c>
      <c r="J9" t="s">
        <v>30</v>
      </c>
      <c r="K9">
        <v>6</v>
      </c>
      <c r="L9">
        <v>1866</v>
      </c>
      <c r="M9">
        <v>994</v>
      </c>
      <c r="N9">
        <v>1866</v>
      </c>
      <c r="Q9">
        <v>3918.6</v>
      </c>
      <c r="R9" s="25">
        <v>0</v>
      </c>
      <c r="S9">
        <v>10</v>
      </c>
      <c r="T9">
        <v>1735.94</v>
      </c>
      <c r="U9">
        <v>5664.54</v>
      </c>
      <c r="V9">
        <v>849.68</v>
      </c>
      <c r="W9">
        <v>6514.22</v>
      </c>
    </row>
    <row r="10" spans="1:25" x14ac:dyDescent="0.25">
      <c r="A10">
        <v>265853</v>
      </c>
      <c r="B10" s="14">
        <v>44706</v>
      </c>
      <c r="C10">
        <v>3605951</v>
      </c>
      <c r="D10" s="25" t="s">
        <v>35</v>
      </c>
      <c r="E10" s="25" t="s">
        <v>53</v>
      </c>
      <c r="F10" s="14">
        <v>44701</v>
      </c>
      <c r="G10" s="24"/>
      <c r="H10" t="s">
        <v>28</v>
      </c>
      <c r="I10" t="s">
        <v>29</v>
      </c>
      <c r="J10" t="s">
        <v>30</v>
      </c>
      <c r="K10">
        <v>4</v>
      </c>
      <c r="L10">
        <v>1307</v>
      </c>
      <c r="M10">
        <v>1433</v>
      </c>
      <c r="N10">
        <v>1433</v>
      </c>
      <c r="Q10">
        <v>3009.3</v>
      </c>
      <c r="R10" s="25">
        <v>0</v>
      </c>
      <c r="S10">
        <v>10</v>
      </c>
      <c r="T10">
        <v>1438.45</v>
      </c>
      <c r="U10">
        <v>4457.75</v>
      </c>
      <c r="V10">
        <v>668.66</v>
      </c>
      <c r="W10">
        <v>5126.41</v>
      </c>
    </row>
    <row r="11" spans="1:25" x14ac:dyDescent="0.25">
      <c r="A11">
        <v>265302</v>
      </c>
      <c r="B11" s="14">
        <v>44701</v>
      </c>
      <c r="C11">
        <v>3605955</v>
      </c>
      <c r="D11" s="25" t="s">
        <v>35</v>
      </c>
      <c r="E11" s="25" t="s">
        <v>53</v>
      </c>
      <c r="F11" s="14">
        <v>44693</v>
      </c>
      <c r="G11" s="24"/>
      <c r="H11" t="s">
        <v>28</v>
      </c>
      <c r="I11" t="s">
        <v>29</v>
      </c>
      <c r="J11" t="s">
        <v>30</v>
      </c>
      <c r="K11">
        <v>3</v>
      </c>
      <c r="L11">
        <v>1025</v>
      </c>
      <c r="M11">
        <v>745</v>
      </c>
      <c r="N11">
        <v>1025</v>
      </c>
      <c r="Q11">
        <v>2152.5</v>
      </c>
      <c r="R11" s="25">
        <v>0</v>
      </c>
      <c r="S11">
        <v>10</v>
      </c>
      <c r="T11">
        <v>1028.9000000000001</v>
      </c>
      <c r="U11">
        <v>3191.4</v>
      </c>
      <c r="V11">
        <v>478.71</v>
      </c>
      <c r="W11">
        <v>3670.11</v>
      </c>
    </row>
    <row r="12" spans="1:25" x14ac:dyDescent="0.25">
      <c r="A12">
        <v>266134</v>
      </c>
      <c r="B12" s="14">
        <v>44706</v>
      </c>
      <c r="C12">
        <v>3605952</v>
      </c>
      <c r="D12" s="25" t="s">
        <v>35</v>
      </c>
      <c r="E12" s="25" t="s">
        <v>54</v>
      </c>
      <c r="F12" s="14">
        <v>44698</v>
      </c>
      <c r="G12" s="24"/>
      <c r="H12" t="s">
        <v>28</v>
      </c>
      <c r="I12" t="s">
        <v>33</v>
      </c>
      <c r="J12" t="s">
        <v>30</v>
      </c>
      <c r="K12">
        <v>1</v>
      </c>
      <c r="L12">
        <v>98</v>
      </c>
      <c r="M12">
        <v>60</v>
      </c>
      <c r="N12">
        <v>98</v>
      </c>
      <c r="Q12">
        <v>226.38</v>
      </c>
      <c r="R12" s="25">
        <v>0</v>
      </c>
      <c r="S12">
        <v>10</v>
      </c>
      <c r="T12">
        <v>108.21</v>
      </c>
      <c r="U12">
        <v>344.59</v>
      </c>
      <c r="V12">
        <v>51.69</v>
      </c>
      <c r="W12">
        <v>396.28</v>
      </c>
    </row>
    <row r="13" spans="1:25" x14ac:dyDescent="0.25">
      <c r="A13">
        <v>266134</v>
      </c>
      <c r="B13" s="14">
        <v>44706</v>
      </c>
      <c r="C13">
        <v>3605949</v>
      </c>
      <c r="D13" s="25" t="s">
        <v>35</v>
      </c>
      <c r="E13" s="25" t="s">
        <v>53</v>
      </c>
      <c r="F13" s="14">
        <v>44706</v>
      </c>
      <c r="G13" s="24"/>
      <c r="H13" t="s">
        <v>28</v>
      </c>
      <c r="I13" t="s">
        <v>29</v>
      </c>
      <c r="J13" t="s">
        <v>30</v>
      </c>
      <c r="K13">
        <v>1</v>
      </c>
      <c r="L13">
        <v>304</v>
      </c>
      <c r="M13">
        <v>250</v>
      </c>
      <c r="N13">
        <v>304</v>
      </c>
      <c r="Q13">
        <v>638.4</v>
      </c>
      <c r="R13" s="25">
        <v>0</v>
      </c>
      <c r="S13">
        <v>10</v>
      </c>
      <c r="T13">
        <v>305.16000000000003</v>
      </c>
      <c r="U13">
        <v>953.56</v>
      </c>
      <c r="V13">
        <v>143.03</v>
      </c>
      <c r="W13">
        <v>1096.5899999999999</v>
      </c>
    </row>
    <row r="14" spans="1:25" x14ac:dyDescent="0.25">
      <c r="A14">
        <v>265302</v>
      </c>
      <c r="B14" s="14">
        <v>44701</v>
      </c>
      <c r="C14">
        <v>3741283</v>
      </c>
      <c r="D14" s="25" t="s">
        <v>53</v>
      </c>
      <c r="E14" s="25" t="s">
        <v>54</v>
      </c>
      <c r="F14" s="14">
        <v>44693</v>
      </c>
      <c r="G14" s="24"/>
      <c r="H14" t="s">
        <v>29</v>
      </c>
      <c r="I14" t="s">
        <v>33</v>
      </c>
      <c r="J14" t="s">
        <v>30</v>
      </c>
      <c r="K14">
        <v>4</v>
      </c>
      <c r="L14">
        <v>81</v>
      </c>
      <c r="M14">
        <v>84</v>
      </c>
      <c r="N14">
        <v>84</v>
      </c>
      <c r="Q14">
        <v>172.2</v>
      </c>
      <c r="R14" s="25">
        <v>0</v>
      </c>
      <c r="S14">
        <v>10</v>
      </c>
      <c r="T14">
        <v>82.31</v>
      </c>
      <c r="U14">
        <v>264.51</v>
      </c>
      <c r="V14">
        <v>39.68</v>
      </c>
      <c r="W14">
        <v>304.19</v>
      </c>
    </row>
    <row r="15" spans="1:25" x14ac:dyDescent="0.25">
      <c r="A15">
        <v>264115</v>
      </c>
      <c r="B15" s="14">
        <v>44687</v>
      </c>
      <c r="C15">
        <v>3605959</v>
      </c>
      <c r="D15" s="25" t="s">
        <v>35</v>
      </c>
      <c r="E15" s="25" t="s">
        <v>54</v>
      </c>
      <c r="F15" s="14">
        <v>44677</v>
      </c>
      <c r="G15" s="24"/>
      <c r="H15" t="s">
        <v>28</v>
      </c>
      <c r="I15" t="s">
        <v>33</v>
      </c>
      <c r="J15" t="s">
        <v>30</v>
      </c>
      <c r="K15">
        <v>1</v>
      </c>
      <c r="L15">
        <v>225</v>
      </c>
      <c r="M15">
        <v>100</v>
      </c>
      <c r="N15">
        <v>225</v>
      </c>
      <c r="Q15">
        <v>519.75</v>
      </c>
      <c r="R15" s="25">
        <v>0</v>
      </c>
      <c r="S15">
        <v>10</v>
      </c>
      <c r="T15">
        <v>230.25</v>
      </c>
      <c r="U15">
        <v>760</v>
      </c>
      <c r="V15">
        <v>114</v>
      </c>
      <c r="W15">
        <v>874</v>
      </c>
    </row>
    <row r="16" spans="1:25" x14ac:dyDescent="0.25">
      <c r="A16">
        <v>265853</v>
      </c>
      <c r="B16" s="14">
        <v>44706</v>
      </c>
      <c r="C16">
        <v>3741280</v>
      </c>
      <c r="D16" s="25" t="s">
        <v>53</v>
      </c>
      <c r="E16" s="25" t="s">
        <v>54</v>
      </c>
      <c r="F16" s="14">
        <v>44701</v>
      </c>
      <c r="G16" s="24"/>
      <c r="H16" t="s">
        <v>29</v>
      </c>
      <c r="I16" t="s">
        <v>33</v>
      </c>
      <c r="J16" t="s">
        <v>30</v>
      </c>
      <c r="K16">
        <v>8</v>
      </c>
      <c r="L16">
        <v>156</v>
      </c>
      <c r="M16">
        <v>177</v>
      </c>
      <c r="N16">
        <v>177</v>
      </c>
      <c r="Q16">
        <v>362.85</v>
      </c>
      <c r="R16" s="25">
        <v>0</v>
      </c>
      <c r="S16">
        <v>10</v>
      </c>
      <c r="T16">
        <v>173.44</v>
      </c>
      <c r="U16">
        <v>546.29</v>
      </c>
      <c r="V16">
        <v>81.94</v>
      </c>
      <c r="W16">
        <v>628.23</v>
      </c>
    </row>
    <row r="17" spans="1:23" x14ac:dyDescent="0.25">
      <c r="A17">
        <v>264705</v>
      </c>
      <c r="B17" s="14">
        <v>44694</v>
      </c>
      <c r="C17">
        <v>3741289</v>
      </c>
      <c r="D17" s="25" t="s">
        <v>53</v>
      </c>
      <c r="E17" t="s">
        <v>47</v>
      </c>
      <c r="F17" s="14">
        <v>44687</v>
      </c>
      <c r="G17" s="24"/>
      <c r="H17" t="s">
        <v>29</v>
      </c>
      <c r="I17" t="s">
        <v>28</v>
      </c>
      <c r="J17" t="s">
        <v>30</v>
      </c>
      <c r="K17">
        <v>6</v>
      </c>
      <c r="L17">
        <v>122</v>
      </c>
      <c r="M17">
        <v>122</v>
      </c>
      <c r="N17">
        <v>122</v>
      </c>
      <c r="Q17">
        <v>256.2</v>
      </c>
      <c r="R17" s="25">
        <v>0</v>
      </c>
      <c r="S17">
        <v>10</v>
      </c>
      <c r="T17">
        <v>122.46</v>
      </c>
      <c r="U17">
        <v>388.66</v>
      </c>
      <c r="V17">
        <v>58.3</v>
      </c>
      <c r="W17">
        <v>446.96</v>
      </c>
    </row>
    <row r="18" spans="1:23" ht="15.75" thickBot="1" x14ac:dyDescent="0.3">
      <c r="K18" s="15">
        <f t="shared" ref="K18:V18" si="0">SUM(K2:K17)</f>
        <v>62</v>
      </c>
      <c r="L18" s="15">
        <f t="shared" si="0"/>
        <v>7718</v>
      </c>
      <c r="M18" s="15">
        <f t="shared" si="0"/>
        <v>6471</v>
      </c>
      <c r="N18" s="15">
        <f t="shared" si="0"/>
        <v>7984</v>
      </c>
      <c r="O18" s="15"/>
      <c r="P18" s="15"/>
      <c r="Q18" s="15">
        <f t="shared" si="0"/>
        <v>16523.399999999998</v>
      </c>
      <c r="R18" s="15">
        <f t="shared" si="0"/>
        <v>0</v>
      </c>
      <c r="S18" s="15">
        <f t="shared" si="0"/>
        <v>160</v>
      </c>
      <c r="T18" s="15">
        <f t="shared" si="0"/>
        <v>7650.9600000000009</v>
      </c>
      <c r="U18" s="15">
        <f t="shared" si="0"/>
        <v>24334.36</v>
      </c>
      <c r="V18" s="15">
        <f t="shared" si="0"/>
        <v>3650.15</v>
      </c>
      <c r="W18" s="15">
        <f>SUM(W2:W17)</f>
        <v>27984.51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2022-05-30T14:16:38Z</dcterms:modified>
</cp:coreProperties>
</file>