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50" activeTab="4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definedNames>
    <definedName name="_xlnm._FilterDatabase" localSheetId="1" hidden="1">WaybillsMAA001!$A$1:$AD$37</definedName>
  </definedNames>
  <calcPr calcId="145621"/>
</workbook>
</file>

<file path=xl/calcChain.xml><?xml version="1.0" encoding="utf-8"?>
<calcChain xmlns="http://schemas.openxmlformats.org/spreadsheetml/2006/main">
  <c r="R8" i="4" l="1"/>
  <c r="O8" i="4"/>
  <c r="P8" i="4"/>
  <c r="R12" i="3"/>
  <c r="O12" i="3"/>
  <c r="P12" i="3"/>
  <c r="O37" i="1"/>
  <c r="P37" i="1"/>
  <c r="R11" i="2"/>
  <c r="O11" i="2"/>
  <c r="P11" i="2"/>
  <c r="K12" i="3" l="1"/>
  <c r="L12" i="3"/>
  <c r="M12" i="3"/>
  <c r="N12" i="3"/>
  <c r="Q12" i="3"/>
  <c r="S12" i="3"/>
  <c r="T12" i="3"/>
  <c r="U12" i="3"/>
  <c r="V12" i="3"/>
  <c r="W12" i="3"/>
  <c r="B6" i="5" s="1"/>
  <c r="K11" i="2"/>
  <c r="L11" i="2"/>
  <c r="M11" i="2"/>
  <c r="N11" i="2"/>
  <c r="Q11" i="2"/>
  <c r="S11" i="2"/>
  <c r="T11" i="2"/>
  <c r="U11" i="2"/>
  <c r="V11" i="2"/>
  <c r="W11" i="2"/>
  <c r="B5" i="5" s="1"/>
  <c r="K37" i="1"/>
  <c r="L37" i="1"/>
  <c r="M37" i="1"/>
  <c r="N37" i="1"/>
  <c r="Q37" i="1"/>
  <c r="R37" i="1"/>
  <c r="S37" i="1"/>
  <c r="T37" i="1"/>
  <c r="U37" i="1"/>
  <c r="V37" i="1"/>
  <c r="W37" i="1"/>
  <c r="B3" i="5" s="1"/>
  <c r="K8" i="4" l="1"/>
  <c r="L8" i="4"/>
  <c r="M8" i="4"/>
  <c r="N8" i="4"/>
  <c r="Q8" i="4"/>
  <c r="S8" i="4"/>
  <c r="T8" i="4"/>
  <c r="U8" i="4"/>
  <c r="V8" i="4"/>
  <c r="W8" i="4"/>
  <c r="B7" i="5" s="1"/>
  <c r="B9" i="5" l="1"/>
  <c r="B12" i="5" s="1"/>
</calcChain>
</file>

<file path=xl/sharedStrings.xml><?xml version="1.0" encoding="utf-8"?>
<sst xmlns="http://schemas.openxmlformats.org/spreadsheetml/2006/main" count="410" uniqueCount="76">
  <si>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</si>
  <si>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</si>
  <si>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</si>
  <si>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</si>
  <si>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</si>
  <si>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</si>
  <si>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</si>
  <si>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</si>
  <si>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</si>
  <si>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</si>
  <si>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</si>
  <si>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</si>
  <si>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</si>
  <si>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</si>
  <si>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</si>
  <si>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</si>
  <si>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</si>
  <si>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</si>
  <si>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</si>
  <si>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</si>
  <si>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</si>
  <si>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</si>
  <si>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</si>
  <si>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</si>
  <si>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</si>
  <si>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</si>
  <si>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</si>
  <si>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</si>
  <si>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</si>
  <si>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BLOEMFONTEIN</t>
  </si>
  <si>
    <t>Road Freight</t>
  </si>
  <si>
    <t>ATM SOLUTIONS JHB</t>
  </si>
  <si>
    <t>DURBAN</t>
  </si>
  <si>
    <t>PORT ELIZABETH</t>
  </si>
  <si>
    <t>CAPE TOWN</t>
  </si>
  <si>
    <t>AMT SOLUTIONS DBN</t>
  </si>
  <si>
    <t>ATM SOLUTIONS</t>
  </si>
  <si>
    <t>WORCESTER SHOPFITTERS</t>
  </si>
  <si>
    <t>ATM SOLUTIONS DBN DEPOT</t>
  </si>
  <si>
    <t>ATM SOLUTIONS CPT</t>
  </si>
  <si>
    <t>ATM SOLUTIONS BFN DEPOT</t>
  </si>
  <si>
    <t>ATM SOLUTIONS RUSTENBURG</t>
  </si>
  <si>
    <t>RUSTENBURG</t>
  </si>
  <si>
    <t>PRETORIA</t>
  </si>
  <si>
    <t>PRIONTEX</t>
  </si>
  <si>
    <t>OCTOBER 2020</t>
  </si>
  <si>
    <t>RegCharge</t>
  </si>
  <si>
    <t>NO CHARGE</t>
  </si>
  <si>
    <t>EAST LONDON</t>
  </si>
  <si>
    <t>WORCSTER SHOPFITTERS</t>
  </si>
  <si>
    <t xml:space="preserve">WORCESTER SHOPFITTERS   </t>
  </si>
  <si>
    <t>SNACKS WORKS JHB</t>
  </si>
  <si>
    <t>SNACKS WORK JHB</t>
  </si>
  <si>
    <t>PHARMA Q</t>
  </si>
  <si>
    <t>ASPEN</t>
  </si>
  <si>
    <t>BLU TECH</t>
  </si>
  <si>
    <t>INTETO CONNECT PTA</t>
  </si>
  <si>
    <t>HI -TECHNOLOGY DBN</t>
  </si>
  <si>
    <t>ELDAITIO TRADERS</t>
  </si>
  <si>
    <t>PodDate</t>
  </si>
  <si>
    <t>KgCharge</t>
  </si>
  <si>
    <t>MinCharge</t>
  </si>
  <si>
    <t>Cr AMNT</t>
  </si>
  <si>
    <t>Dr AMNT</t>
  </si>
  <si>
    <t>PRIONTEX PE</t>
  </si>
  <si>
    <t>PRIONTEX CAPE</t>
  </si>
  <si>
    <t xml:space="preserve">PRIONTEX </t>
  </si>
  <si>
    <t>NATPRO SPICENET</t>
  </si>
  <si>
    <t>INTETO  CONNECT PTA</t>
  </si>
  <si>
    <t>INTETO CONNECT JHB</t>
  </si>
  <si>
    <t>INTETO CONNECT CPT</t>
  </si>
  <si>
    <t xml:space="preserve">NATIONAL BRANDS </t>
  </si>
  <si>
    <t>ATM SOLUTIONS DBN</t>
  </si>
  <si>
    <t>ATM SOLUTIONS ELS</t>
  </si>
  <si>
    <t>ATM SOLUTIONS BFN</t>
  </si>
  <si>
    <t>ATM SOLUTIONS PLZ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</si>
</sst>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43" fontId="2" fillId="0" borderId="2" xfId="1" applyFont="1" applyBorder="1"/>
    <xf numFmtId="0" fontId="0" fillId="0" borderId="0" xfId="0"/>
    <xf numFmtId="0" fontId="4" fillId="0" borderId="0" xfId="0" applyFont="1"/>
    <xf numFmtId="1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7" sqref="B7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45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WaybillsMAA001!W37</f>
        <v>49727.319999999992</v>
      </c>
    </row>
    <row r="4" spans="1:2" x14ac:dyDescent="0.25">
      <c r="A4" s="4" t="s">
        <v>5</v>
      </c>
      <c r="B4" s="10">
        <v>0</v>
      </c>
    </row>
    <row r="5" spans="1:2" x14ac:dyDescent="0.25">
      <c r="A5" s="4" t="s">
        <v>1</v>
      </c>
      <c r="B5" s="11">
        <f>WaybillsMFJ001!W11</f>
        <v>15157.720000000001</v>
      </c>
    </row>
    <row r="6" spans="1:2" x14ac:dyDescent="0.25">
      <c r="A6" s="4" t="s">
        <v>2</v>
      </c>
      <c r="B6" s="11">
        <f>WaybillsMAP001!W12</f>
        <v>10713.340000000002</v>
      </c>
    </row>
    <row r="7" spans="1:2" x14ac:dyDescent="0.25">
      <c r="A7" s="4" t="s">
        <v>3</v>
      </c>
      <c r="B7" s="11">
        <f>WaybillsMAP002!W8</f>
        <v>7002.72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82601.099999999991</v>
      </c>
    </row>
    <row r="12" spans="1:2" x14ac:dyDescent="0.25">
      <c r="A12" s="1" t="s">
        <v>8</v>
      </c>
      <c r="B12" s="6">
        <f>B9</f>
        <v>82601.099999999991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opLeftCell="A19" workbookViewId="0">
      <selection activeCell="Q39" sqref="Q39"/>
    </sheetView>
  </sheetViews>
  <sheetFormatPr defaultColWidth="9.8554687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5.5703125" bestFit="1" customWidth="1"/>
    <col min="5" max="5" width="28.1406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x14ac:dyDescent="0.25">
      <c r="A1" s="17" t="s">
        <v>26</v>
      </c>
      <c r="B1" s="17" t="s">
        <v>27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59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60</v>
      </c>
      <c r="P1" s="17" t="s">
        <v>61</v>
      </c>
      <c r="Q1" s="17" t="s">
        <v>20</v>
      </c>
      <c r="R1" s="17" t="s">
        <v>46</v>
      </c>
      <c r="S1" s="17" t="s">
        <v>21</v>
      </c>
      <c r="T1" s="17" t="s">
        <v>22</v>
      </c>
      <c r="U1" s="17" t="s">
        <v>23</v>
      </c>
      <c r="V1" s="17" t="s">
        <v>24</v>
      </c>
      <c r="W1" s="17" t="s">
        <v>25</v>
      </c>
      <c r="X1" s="18" t="s">
        <v>62</v>
      </c>
      <c r="Y1" s="18" t="s">
        <v>63</v>
      </c>
    </row>
    <row r="2" spans="1:25" x14ac:dyDescent="0.25">
      <c r="A2">
        <v>222994</v>
      </c>
      <c r="B2" s="14">
        <v>44120</v>
      </c>
      <c r="C2">
        <v>3400818</v>
      </c>
      <c r="D2" t="s">
        <v>31</v>
      </c>
      <c r="E2" t="s">
        <v>75</v>
      </c>
      <c r="F2" s="14">
        <v>44112</v>
      </c>
      <c r="G2" s="19"/>
      <c r="H2" t="s">
        <v>28</v>
      </c>
      <c r="I2" t="s">
        <v>33</v>
      </c>
      <c r="J2" t="s">
        <v>30</v>
      </c>
      <c r="K2">
        <v>1</v>
      </c>
      <c r="L2">
        <v>485</v>
      </c>
      <c r="M2">
        <v>180</v>
      </c>
      <c r="N2">
        <v>485</v>
      </c>
      <c r="O2" s="17">
        <v>0</v>
      </c>
      <c r="P2" s="17">
        <v>0</v>
      </c>
      <c r="Q2">
        <v>1067</v>
      </c>
      <c r="R2">
        <v>0</v>
      </c>
      <c r="S2">
        <v>10</v>
      </c>
      <c r="T2">
        <v>199.53</v>
      </c>
      <c r="U2">
        <v>1276.53</v>
      </c>
      <c r="V2">
        <v>191.48</v>
      </c>
      <c r="W2">
        <v>1468.01</v>
      </c>
    </row>
    <row r="3" spans="1:25" x14ac:dyDescent="0.25">
      <c r="A3">
        <v>223320</v>
      </c>
      <c r="B3" s="14">
        <v>44125</v>
      </c>
      <c r="C3">
        <v>3493681</v>
      </c>
      <c r="D3" t="s">
        <v>36</v>
      </c>
      <c r="E3" t="s">
        <v>36</v>
      </c>
      <c r="F3" s="14">
        <v>44118</v>
      </c>
      <c r="G3" s="19"/>
      <c r="H3" t="s">
        <v>33</v>
      </c>
      <c r="I3" t="s">
        <v>28</v>
      </c>
      <c r="J3" t="s">
        <v>30</v>
      </c>
      <c r="K3">
        <v>3</v>
      </c>
      <c r="L3">
        <v>1168</v>
      </c>
      <c r="M3">
        <v>1419</v>
      </c>
      <c r="N3">
        <v>1419</v>
      </c>
      <c r="O3" s="17">
        <v>0</v>
      </c>
      <c r="P3" s="17">
        <v>0</v>
      </c>
      <c r="Q3">
        <v>3121.8</v>
      </c>
      <c r="R3">
        <v>0</v>
      </c>
      <c r="S3">
        <v>10</v>
      </c>
      <c r="T3">
        <v>583.78</v>
      </c>
      <c r="U3">
        <v>3715.58</v>
      </c>
      <c r="V3">
        <v>557.34</v>
      </c>
      <c r="W3">
        <v>4272.92</v>
      </c>
    </row>
    <row r="4" spans="1:25" x14ac:dyDescent="0.25">
      <c r="A4">
        <v>222387</v>
      </c>
      <c r="B4" s="14">
        <v>44113</v>
      </c>
      <c r="C4">
        <v>3400815</v>
      </c>
      <c r="D4" s="17" t="s">
        <v>31</v>
      </c>
      <c r="E4" t="s">
        <v>39</v>
      </c>
      <c r="F4" s="14">
        <v>44110</v>
      </c>
      <c r="G4" s="19"/>
      <c r="H4" t="s">
        <v>28</v>
      </c>
      <c r="I4" t="s">
        <v>34</v>
      </c>
      <c r="J4" t="s">
        <v>30</v>
      </c>
      <c r="K4">
        <v>1</v>
      </c>
      <c r="L4">
        <v>464</v>
      </c>
      <c r="M4">
        <v>170</v>
      </c>
      <c r="N4">
        <v>464</v>
      </c>
      <c r="O4" s="17">
        <v>0</v>
      </c>
      <c r="P4" s="17">
        <v>0</v>
      </c>
      <c r="Q4">
        <v>928</v>
      </c>
      <c r="R4">
        <v>0</v>
      </c>
      <c r="S4">
        <v>10</v>
      </c>
      <c r="T4">
        <v>197.66</v>
      </c>
      <c r="U4">
        <v>1135.6600000000001</v>
      </c>
      <c r="V4">
        <v>170.35</v>
      </c>
      <c r="W4">
        <v>1306.01</v>
      </c>
    </row>
    <row r="5" spans="1:25" x14ac:dyDescent="0.25">
      <c r="A5">
        <v>222678</v>
      </c>
      <c r="B5" s="14">
        <v>44118</v>
      </c>
      <c r="C5">
        <v>3400819</v>
      </c>
      <c r="D5" s="17" t="s">
        <v>31</v>
      </c>
      <c r="E5" t="s">
        <v>72</v>
      </c>
      <c r="F5" s="14">
        <v>44112</v>
      </c>
      <c r="G5" s="19"/>
      <c r="H5" t="s">
        <v>28</v>
      </c>
      <c r="I5" t="s">
        <v>32</v>
      </c>
      <c r="J5" t="s">
        <v>30</v>
      </c>
      <c r="K5">
        <v>1</v>
      </c>
      <c r="L5">
        <v>6</v>
      </c>
      <c r="M5">
        <v>8</v>
      </c>
      <c r="N5">
        <v>8</v>
      </c>
      <c r="O5" s="17">
        <v>0</v>
      </c>
      <c r="P5" s="17">
        <v>0</v>
      </c>
      <c r="Q5">
        <v>165</v>
      </c>
      <c r="R5">
        <v>0</v>
      </c>
      <c r="S5">
        <v>10</v>
      </c>
      <c r="T5">
        <v>30.86</v>
      </c>
      <c r="U5">
        <v>205.86</v>
      </c>
      <c r="V5">
        <v>30.88</v>
      </c>
      <c r="W5">
        <v>236.74</v>
      </c>
    </row>
    <row r="6" spans="1:25" x14ac:dyDescent="0.25">
      <c r="A6">
        <v>223652</v>
      </c>
      <c r="B6" s="14">
        <v>44127</v>
      </c>
      <c r="C6">
        <v>3400822</v>
      </c>
      <c r="D6" s="17" t="s">
        <v>31</v>
      </c>
      <c r="E6" t="s">
        <v>41</v>
      </c>
      <c r="F6" s="14">
        <v>44117</v>
      </c>
      <c r="G6" s="19"/>
      <c r="H6" t="s">
        <v>28</v>
      </c>
      <c r="I6" t="s">
        <v>42</v>
      </c>
      <c r="J6" t="s">
        <v>30</v>
      </c>
      <c r="K6">
        <v>1</v>
      </c>
      <c r="L6">
        <v>96</v>
      </c>
      <c r="M6">
        <v>160</v>
      </c>
      <c r="N6">
        <v>160</v>
      </c>
      <c r="O6" s="17">
        <v>0</v>
      </c>
      <c r="P6" s="17">
        <v>0</v>
      </c>
      <c r="Q6">
        <v>653</v>
      </c>
      <c r="R6">
        <v>0</v>
      </c>
      <c r="S6">
        <v>10</v>
      </c>
      <c r="T6">
        <v>122.11</v>
      </c>
      <c r="U6">
        <v>785.11</v>
      </c>
      <c r="V6">
        <v>117.77</v>
      </c>
      <c r="W6">
        <v>902.88</v>
      </c>
    </row>
    <row r="7" spans="1:25" x14ac:dyDescent="0.25">
      <c r="A7">
        <v>224106</v>
      </c>
      <c r="B7" s="14">
        <v>44129</v>
      </c>
      <c r="C7">
        <v>3400811</v>
      </c>
      <c r="D7" s="17" t="s">
        <v>31</v>
      </c>
      <c r="E7" s="17" t="s">
        <v>41</v>
      </c>
      <c r="F7" s="14">
        <v>44105</v>
      </c>
      <c r="G7" s="19"/>
      <c r="H7" t="s">
        <v>28</v>
      </c>
      <c r="I7" t="s">
        <v>32</v>
      </c>
      <c r="J7" t="s">
        <v>30</v>
      </c>
      <c r="K7">
        <v>1</v>
      </c>
      <c r="L7">
        <v>93</v>
      </c>
      <c r="M7">
        <v>71</v>
      </c>
      <c r="N7">
        <v>93</v>
      </c>
      <c r="O7" s="17">
        <v>0</v>
      </c>
      <c r="P7" s="17">
        <v>0</v>
      </c>
      <c r="Q7">
        <v>165</v>
      </c>
      <c r="R7">
        <v>0</v>
      </c>
      <c r="S7">
        <v>10</v>
      </c>
      <c r="T7">
        <v>35.15</v>
      </c>
      <c r="U7">
        <v>210.15</v>
      </c>
      <c r="V7">
        <v>31.52</v>
      </c>
      <c r="W7">
        <v>241.67</v>
      </c>
    </row>
    <row r="8" spans="1:25" x14ac:dyDescent="0.25">
      <c r="A8">
        <v>222994</v>
      </c>
      <c r="B8" s="14">
        <v>44120</v>
      </c>
      <c r="C8">
        <v>3400817</v>
      </c>
      <c r="D8" s="17" t="s">
        <v>31</v>
      </c>
      <c r="E8" t="s">
        <v>41</v>
      </c>
      <c r="F8" s="14">
        <v>44110</v>
      </c>
      <c r="G8" s="19"/>
      <c r="H8" t="s">
        <v>28</v>
      </c>
      <c r="I8" t="s">
        <v>42</v>
      </c>
      <c r="J8" t="s">
        <v>30</v>
      </c>
      <c r="K8">
        <v>1</v>
      </c>
      <c r="L8">
        <v>190</v>
      </c>
      <c r="M8">
        <v>320</v>
      </c>
      <c r="N8">
        <v>320</v>
      </c>
      <c r="O8" s="17">
        <v>0</v>
      </c>
      <c r="P8" s="17">
        <v>0</v>
      </c>
      <c r="Q8">
        <v>1229</v>
      </c>
      <c r="R8">
        <v>0</v>
      </c>
      <c r="S8">
        <v>10</v>
      </c>
      <c r="T8">
        <v>261.77999999999997</v>
      </c>
      <c r="U8">
        <v>1500.78</v>
      </c>
      <c r="V8">
        <v>225.12</v>
      </c>
      <c r="W8">
        <v>1725.9</v>
      </c>
    </row>
    <row r="9" spans="1:25" x14ac:dyDescent="0.25">
      <c r="A9">
        <v>222387</v>
      </c>
      <c r="B9" s="14">
        <v>44113</v>
      </c>
      <c r="C9">
        <v>3400813</v>
      </c>
      <c r="D9" s="17" t="s">
        <v>31</v>
      </c>
      <c r="E9" s="17" t="s">
        <v>39</v>
      </c>
      <c r="F9" s="14">
        <v>44109</v>
      </c>
      <c r="G9" s="19"/>
      <c r="H9" t="s">
        <v>28</v>
      </c>
      <c r="I9" t="s">
        <v>34</v>
      </c>
      <c r="J9" t="s">
        <v>30</v>
      </c>
      <c r="K9">
        <v>2</v>
      </c>
      <c r="L9">
        <v>435</v>
      </c>
      <c r="M9">
        <v>517</v>
      </c>
      <c r="N9">
        <v>517</v>
      </c>
      <c r="O9" s="17">
        <v>0</v>
      </c>
      <c r="P9" s="17">
        <v>0</v>
      </c>
      <c r="Q9">
        <v>1034</v>
      </c>
      <c r="R9">
        <v>0</v>
      </c>
      <c r="S9">
        <v>10</v>
      </c>
      <c r="T9">
        <v>220.24</v>
      </c>
      <c r="U9">
        <v>1264.24</v>
      </c>
      <c r="V9">
        <v>189.64</v>
      </c>
      <c r="W9">
        <v>1453.88</v>
      </c>
    </row>
    <row r="10" spans="1:25" x14ac:dyDescent="0.25">
      <c r="A10">
        <v>222387</v>
      </c>
      <c r="B10" s="14">
        <v>44113</v>
      </c>
      <c r="C10">
        <v>3400816</v>
      </c>
      <c r="D10" s="17" t="s">
        <v>31</v>
      </c>
      <c r="E10" t="s">
        <v>38</v>
      </c>
      <c r="F10" s="14">
        <v>44110</v>
      </c>
      <c r="G10" s="19"/>
      <c r="H10" t="s">
        <v>28</v>
      </c>
      <c r="I10" t="s">
        <v>32</v>
      </c>
      <c r="J10" t="s">
        <v>30</v>
      </c>
      <c r="K10">
        <v>1</v>
      </c>
      <c r="L10">
        <v>464</v>
      </c>
      <c r="M10">
        <v>170</v>
      </c>
      <c r="N10">
        <v>464</v>
      </c>
      <c r="O10" s="17">
        <v>0</v>
      </c>
      <c r="P10" s="17">
        <v>0</v>
      </c>
      <c r="Q10">
        <v>580</v>
      </c>
      <c r="R10">
        <v>0</v>
      </c>
      <c r="S10">
        <v>10</v>
      </c>
      <c r="T10">
        <v>123.54</v>
      </c>
      <c r="U10">
        <v>713.54</v>
      </c>
      <c r="V10">
        <v>107.03</v>
      </c>
      <c r="W10">
        <v>820.57</v>
      </c>
    </row>
    <row r="11" spans="1:25" x14ac:dyDescent="0.25">
      <c r="A11">
        <v>223940</v>
      </c>
      <c r="B11" s="14">
        <v>44129</v>
      </c>
      <c r="C11">
        <v>3492121</v>
      </c>
      <c r="D11" t="s">
        <v>37</v>
      </c>
      <c r="E11" t="s">
        <v>31</v>
      </c>
      <c r="F11" s="14">
        <v>44123</v>
      </c>
      <c r="G11" s="19"/>
      <c r="H11" t="s">
        <v>34</v>
      </c>
      <c r="I11" t="s">
        <v>28</v>
      </c>
      <c r="J11" t="s">
        <v>47</v>
      </c>
      <c r="K11">
        <v>4</v>
      </c>
      <c r="L11">
        <v>1</v>
      </c>
      <c r="M11">
        <v>1</v>
      </c>
      <c r="N11">
        <v>1</v>
      </c>
      <c r="O11" s="17">
        <v>0</v>
      </c>
      <c r="P11" s="17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</row>
    <row r="12" spans="1:25" x14ac:dyDescent="0.25">
      <c r="A12">
        <v>222082</v>
      </c>
      <c r="B12" s="14">
        <v>44110</v>
      </c>
      <c r="C12">
        <v>3360156</v>
      </c>
      <c r="D12" t="s">
        <v>73</v>
      </c>
      <c r="E12" t="s">
        <v>31</v>
      </c>
      <c r="F12" s="14">
        <v>44096</v>
      </c>
      <c r="G12" s="19"/>
      <c r="H12" t="s">
        <v>48</v>
      </c>
      <c r="I12" t="s">
        <v>28</v>
      </c>
      <c r="J12" t="s">
        <v>30</v>
      </c>
      <c r="K12">
        <v>3</v>
      </c>
      <c r="L12">
        <v>809</v>
      </c>
      <c r="M12">
        <v>1083</v>
      </c>
      <c r="N12">
        <v>1083</v>
      </c>
      <c r="O12" s="17">
        <v>0</v>
      </c>
      <c r="P12" s="17">
        <v>0</v>
      </c>
      <c r="Q12">
        <v>2436.75</v>
      </c>
      <c r="R12">
        <v>0</v>
      </c>
      <c r="S12">
        <v>10</v>
      </c>
      <c r="T12">
        <v>519.03</v>
      </c>
      <c r="U12">
        <v>2965.78</v>
      </c>
      <c r="V12">
        <v>444.87</v>
      </c>
      <c r="W12">
        <v>3410.65</v>
      </c>
    </row>
    <row r="13" spans="1:25" x14ac:dyDescent="0.25">
      <c r="A13">
        <v>223320</v>
      </c>
      <c r="B13" s="14">
        <v>44125</v>
      </c>
      <c r="C13">
        <v>3490497</v>
      </c>
      <c r="D13" t="s">
        <v>37</v>
      </c>
      <c r="E13" s="17" t="s">
        <v>31</v>
      </c>
      <c r="F13" s="14">
        <v>44116</v>
      </c>
      <c r="G13" s="19"/>
      <c r="H13" t="s">
        <v>34</v>
      </c>
      <c r="I13" t="s">
        <v>28</v>
      </c>
      <c r="J13" t="s">
        <v>30</v>
      </c>
      <c r="K13">
        <v>2</v>
      </c>
      <c r="L13">
        <v>140</v>
      </c>
      <c r="M13">
        <v>144</v>
      </c>
      <c r="N13">
        <v>144</v>
      </c>
      <c r="O13" s="17">
        <v>0</v>
      </c>
      <c r="P13" s="17">
        <v>0</v>
      </c>
      <c r="Q13">
        <v>288</v>
      </c>
      <c r="R13">
        <v>0</v>
      </c>
      <c r="S13">
        <v>10</v>
      </c>
      <c r="T13">
        <v>53.86</v>
      </c>
      <c r="U13">
        <v>351.86</v>
      </c>
      <c r="V13">
        <v>52.78</v>
      </c>
      <c r="W13">
        <v>404.64</v>
      </c>
    </row>
    <row r="14" spans="1:25" x14ac:dyDescent="0.25">
      <c r="A14">
        <v>222387</v>
      </c>
      <c r="B14" s="14">
        <v>44113</v>
      </c>
      <c r="C14">
        <v>3400812</v>
      </c>
      <c r="D14" s="17" t="s">
        <v>31</v>
      </c>
      <c r="E14" t="s">
        <v>72</v>
      </c>
      <c r="F14" s="14">
        <v>44106</v>
      </c>
      <c r="G14" s="19"/>
      <c r="H14" t="s">
        <v>28</v>
      </c>
      <c r="I14" t="s">
        <v>32</v>
      </c>
      <c r="J14" t="s">
        <v>30</v>
      </c>
      <c r="K14">
        <v>1</v>
      </c>
      <c r="L14">
        <v>252</v>
      </c>
      <c r="M14">
        <v>67</v>
      </c>
      <c r="N14">
        <v>252</v>
      </c>
      <c r="O14" s="17">
        <v>0</v>
      </c>
      <c r="P14" s="17">
        <v>0</v>
      </c>
      <c r="Q14">
        <v>315</v>
      </c>
      <c r="R14">
        <v>0</v>
      </c>
      <c r="S14">
        <v>10</v>
      </c>
      <c r="T14">
        <v>67.099999999999994</v>
      </c>
      <c r="U14">
        <v>392.1</v>
      </c>
      <c r="V14">
        <v>58.82</v>
      </c>
      <c r="W14">
        <v>450.92</v>
      </c>
    </row>
    <row r="15" spans="1:25" x14ac:dyDescent="0.25">
      <c r="A15">
        <v>223320</v>
      </c>
      <c r="B15" s="14">
        <v>44125</v>
      </c>
      <c r="C15">
        <v>3400810</v>
      </c>
      <c r="D15" s="17" t="s">
        <v>31</v>
      </c>
      <c r="E15" t="s">
        <v>74</v>
      </c>
      <c r="F15" s="14">
        <v>44105</v>
      </c>
      <c r="G15" s="19"/>
      <c r="H15" t="s">
        <v>28</v>
      </c>
      <c r="I15" t="s">
        <v>29</v>
      </c>
      <c r="J15" t="s">
        <v>30</v>
      </c>
      <c r="K15">
        <v>1</v>
      </c>
      <c r="L15">
        <v>186</v>
      </c>
      <c r="M15">
        <v>80</v>
      </c>
      <c r="N15">
        <v>186</v>
      </c>
      <c r="O15" s="17">
        <v>0</v>
      </c>
      <c r="P15" s="17">
        <v>0</v>
      </c>
      <c r="Q15">
        <v>372</v>
      </c>
      <c r="R15">
        <v>0</v>
      </c>
      <c r="S15">
        <v>10</v>
      </c>
      <c r="T15">
        <v>79.239999999999995</v>
      </c>
      <c r="U15">
        <v>461.24</v>
      </c>
      <c r="V15">
        <v>69.19</v>
      </c>
      <c r="W15">
        <v>530.42999999999995</v>
      </c>
    </row>
    <row r="16" spans="1:25" x14ac:dyDescent="0.25">
      <c r="A16">
        <v>223320</v>
      </c>
      <c r="B16" s="14">
        <v>44125</v>
      </c>
      <c r="C16">
        <v>3490500</v>
      </c>
      <c r="D16" t="s">
        <v>37</v>
      </c>
      <c r="E16" s="17" t="s">
        <v>31</v>
      </c>
      <c r="F16" s="14">
        <v>44113</v>
      </c>
      <c r="G16" s="19"/>
      <c r="H16" t="s">
        <v>34</v>
      </c>
      <c r="I16" t="s">
        <v>28</v>
      </c>
      <c r="J16" t="s">
        <v>30</v>
      </c>
      <c r="K16">
        <v>1</v>
      </c>
      <c r="L16">
        <v>446</v>
      </c>
      <c r="M16">
        <v>405</v>
      </c>
      <c r="N16">
        <v>446</v>
      </c>
      <c r="O16" s="17">
        <v>0</v>
      </c>
      <c r="P16" s="17">
        <v>0</v>
      </c>
      <c r="Q16">
        <v>892</v>
      </c>
      <c r="R16">
        <v>0</v>
      </c>
      <c r="S16">
        <v>10</v>
      </c>
      <c r="T16">
        <v>166.8</v>
      </c>
      <c r="U16">
        <v>1068.8</v>
      </c>
      <c r="V16">
        <v>160.32</v>
      </c>
      <c r="W16">
        <v>1229.1199999999999</v>
      </c>
    </row>
    <row r="17" spans="1:23" x14ac:dyDescent="0.25">
      <c r="A17">
        <v>223320</v>
      </c>
      <c r="B17" s="14">
        <v>44125</v>
      </c>
      <c r="C17">
        <v>3490483</v>
      </c>
      <c r="D17" t="s">
        <v>37</v>
      </c>
      <c r="E17" s="17" t="s">
        <v>31</v>
      </c>
      <c r="F17" s="14">
        <v>44112</v>
      </c>
      <c r="G17" s="19"/>
      <c r="H17" t="s">
        <v>34</v>
      </c>
      <c r="I17" t="s">
        <v>28</v>
      </c>
      <c r="J17" t="s">
        <v>30</v>
      </c>
      <c r="K17">
        <v>1</v>
      </c>
      <c r="L17">
        <v>672</v>
      </c>
      <c r="M17">
        <v>800</v>
      </c>
      <c r="N17">
        <v>800</v>
      </c>
      <c r="O17" s="17">
        <v>0</v>
      </c>
      <c r="P17" s="17">
        <v>0</v>
      </c>
      <c r="Q17">
        <v>1600</v>
      </c>
      <c r="R17">
        <v>0</v>
      </c>
      <c r="S17">
        <v>10</v>
      </c>
      <c r="T17">
        <v>299.2</v>
      </c>
      <c r="U17">
        <v>1909.2</v>
      </c>
      <c r="V17">
        <v>286.38</v>
      </c>
      <c r="W17">
        <v>2195.58</v>
      </c>
    </row>
    <row r="18" spans="1:23" x14ac:dyDescent="0.25">
      <c r="A18">
        <v>223320</v>
      </c>
      <c r="B18" s="14">
        <v>44125</v>
      </c>
      <c r="C18">
        <v>3490498</v>
      </c>
      <c r="D18" t="s">
        <v>37</v>
      </c>
      <c r="E18" s="17" t="s">
        <v>31</v>
      </c>
      <c r="F18" s="14">
        <v>44116</v>
      </c>
      <c r="G18" s="19"/>
      <c r="H18" t="s">
        <v>34</v>
      </c>
      <c r="I18" t="s">
        <v>28</v>
      </c>
      <c r="J18" t="s">
        <v>30</v>
      </c>
      <c r="K18">
        <v>2</v>
      </c>
      <c r="L18">
        <v>248</v>
      </c>
      <c r="M18">
        <v>928</v>
      </c>
      <c r="N18">
        <v>928</v>
      </c>
      <c r="O18" s="17">
        <v>0</v>
      </c>
      <c r="P18" s="17">
        <v>0</v>
      </c>
      <c r="Q18">
        <v>1856</v>
      </c>
      <c r="R18">
        <v>0</v>
      </c>
      <c r="S18">
        <v>10</v>
      </c>
      <c r="T18">
        <v>347.07</v>
      </c>
      <c r="U18">
        <v>2213.0700000000002</v>
      </c>
      <c r="V18">
        <v>331.96</v>
      </c>
      <c r="W18">
        <v>2545.0300000000002</v>
      </c>
    </row>
    <row r="19" spans="1:23" x14ac:dyDescent="0.25">
      <c r="A19">
        <v>223320</v>
      </c>
      <c r="B19" s="14">
        <v>44125</v>
      </c>
      <c r="C19">
        <v>3490486</v>
      </c>
      <c r="D19" t="s">
        <v>37</v>
      </c>
      <c r="E19" s="17" t="s">
        <v>31</v>
      </c>
      <c r="F19" s="14">
        <v>44116</v>
      </c>
      <c r="G19" s="19"/>
      <c r="H19" t="s">
        <v>34</v>
      </c>
      <c r="I19" t="s">
        <v>28</v>
      </c>
      <c r="J19" t="s">
        <v>30</v>
      </c>
      <c r="K19">
        <v>2</v>
      </c>
      <c r="L19">
        <v>169</v>
      </c>
      <c r="M19">
        <v>966</v>
      </c>
      <c r="N19">
        <v>966</v>
      </c>
      <c r="O19" s="17">
        <v>0</v>
      </c>
      <c r="P19" s="17">
        <v>0</v>
      </c>
      <c r="Q19">
        <v>1932</v>
      </c>
      <c r="R19">
        <v>0</v>
      </c>
      <c r="S19">
        <v>10</v>
      </c>
      <c r="T19">
        <v>361.28</v>
      </c>
      <c r="U19">
        <v>2303.2800000000002</v>
      </c>
      <c r="V19">
        <v>345.49</v>
      </c>
      <c r="W19">
        <v>2648.77</v>
      </c>
    </row>
    <row r="20" spans="1:23" x14ac:dyDescent="0.25">
      <c r="A20">
        <v>224106</v>
      </c>
      <c r="B20" s="14">
        <v>44129</v>
      </c>
      <c r="C20">
        <v>3400807</v>
      </c>
      <c r="D20" s="17" t="s">
        <v>31</v>
      </c>
      <c r="E20" s="17" t="s">
        <v>39</v>
      </c>
      <c r="F20" s="14">
        <v>44102</v>
      </c>
      <c r="G20" s="19"/>
      <c r="H20" t="s">
        <v>28</v>
      </c>
      <c r="I20" t="s">
        <v>34</v>
      </c>
      <c r="J20" t="s">
        <v>30</v>
      </c>
      <c r="K20">
        <v>1</v>
      </c>
      <c r="L20">
        <v>127</v>
      </c>
      <c r="M20">
        <v>480</v>
      </c>
      <c r="N20">
        <v>480</v>
      </c>
      <c r="O20" s="17">
        <v>0</v>
      </c>
      <c r="P20" s="17">
        <v>0</v>
      </c>
      <c r="Q20">
        <v>960</v>
      </c>
      <c r="R20">
        <v>0</v>
      </c>
      <c r="S20">
        <v>10</v>
      </c>
      <c r="T20">
        <v>204.48</v>
      </c>
      <c r="U20">
        <v>1174.48</v>
      </c>
      <c r="V20">
        <v>176.17</v>
      </c>
      <c r="W20">
        <v>1350.65</v>
      </c>
    </row>
    <row r="21" spans="1:23" x14ac:dyDescent="0.25">
      <c r="A21">
        <v>222082</v>
      </c>
      <c r="B21" s="14">
        <v>44110</v>
      </c>
      <c r="C21">
        <v>3400808</v>
      </c>
      <c r="D21" s="17" t="s">
        <v>31</v>
      </c>
      <c r="E21" t="s">
        <v>38</v>
      </c>
      <c r="F21" s="14">
        <v>44103</v>
      </c>
      <c r="G21" s="19"/>
      <c r="H21" t="s">
        <v>28</v>
      </c>
      <c r="I21" t="s">
        <v>32</v>
      </c>
      <c r="J21" t="s">
        <v>30</v>
      </c>
      <c r="K21">
        <v>1</v>
      </c>
      <c r="L21">
        <v>86</v>
      </c>
      <c r="M21">
        <v>59</v>
      </c>
      <c r="N21">
        <v>86</v>
      </c>
      <c r="O21" s="17">
        <v>0</v>
      </c>
      <c r="P21" s="17">
        <v>0</v>
      </c>
      <c r="Q21">
        <v>165</v>
      </c>
      <c r="R21">
        <v>0</v>
      </c>
      <c r="S21">
        <v>10</v>
      </c>
      <c r="T21">
        <v>35.15</v>
      </c>
      <c r="U21">
        <v>210.15</v>
      </c>
      <c r="V21">
        <v>31.52</v>
      </c>
      <c r="W21">
        <v>241.67</v>
      </c>
    </row>
    <row r="22" spans="1:23" x14ac:dyDescent="0.25">
      <c r="A22">
        <v>223652</v>
      </c>
      <c r="B22" s="14">
        <v>44127</v>
      </c>
      <c r="C22">
        <v>3492126</v>
      </c>
      <c r="D22" t="s">
        <v>37</v>
      </c>
      <c r="E22" s="17" t="s">
        <v>31</v>
      </c>
      <c r="F22" s="14">
        <v>44120</v>
      </c>
      <c r="G22" s="19"/>
      <c r="H22" t="s">
        <v>34</v>
      </c>
      <c r="I22" t="s">
        <v>28</v>
      </c>
      <c r="J22" t="s">
        <v>30</v>
      </c>
      <c r="K22">
        <v>2</v>
      </c>
      <c r="L22">
        <v>240</v>
      </c>
      <c r="M22">
        <v>936</v>
      </c>
      <c r="N22">
        <v>936</v>
      </c>
      <c r="O22" s="17">
        <v>0</v>
      </c>
      <c r="P22" s="17">
        <v>0</v>
      </c>
      <c r="Q22">
        <v>1872</v>
      </c>
      <c r="R22">
        <v>0</v>
      </c>
      <c r="S22">
        <v>10</v>
      </c>
      <c r="T22">
        <v>350.06</v>
      </c>
      <c r="U22">
        <v>2232.06</v>
      </c>
      <c r="V22">
        <v>334.81</v>
      </c>
      <c r="W22">
        <v>2566.87</v>
      </c>
    </row>
    <row r="23" spans="1:23" x14ac:dyDescent="0.25">
      <c r="A23">
        <v>224106</v>
      </c>
      <c r="B23" s="14">
        <v>44129</v>
      </c>
      <c r="C23">
        <v>3492117</v>
      </c>
      <c r="D23" t="s">
        <v>37</v>
      </c>
      <c r="E23" s="17" t="s">
        <v>31</v>
      </c>
      <c r="F23" s="14">
        <v>44119</v>
      </c>
      <c r="G23" s="19"/>
      <c r="H23" t="s">
        <v>34</v>
      </c>
      <c r="I23" t="s">
        <v>28</v>
      </c>
      <c r="J23" t="s">
        <v>30</v>
      </c>
      <c r="K23">
        <v>4</v>
      </c>
      <c r="L23">
        <v>262</v>
      </c>
      <c r="M23">
        <v>953</v>
      </c>
      <c r="N23">
        <v>953</v>
      </c>
      <c r="O23" s="17">
        <v>0</v>
      </c>
      <c r="P23" s="17">
        <v>0</v>
      </c>
      <c r="Q23">
        <v>1906</v>
      </c>
      <c r="R23">
        <v>0</v>
      </c>
      <c r="S23">
        <v>10</v>
      </c>
      <c r="T23">
        <v>356.42</v>
      </c>
      <c r="U23">
        <v>2272.42</v>
      </c>
      <c r="V23">
        <v>340.86</v>
      </c>
      <c r="W23">
        <v>2613.2800000000002</v>
      </c>
    </row>
    <row r="24" spans="1:23" x14ac:dyDescent="0.25">
      <c r="A24">
        <v>224106</v>
      </c>
      <c r="B24" s="14">
        <v>44129</v>
      </c>
      <c r="C24">
        <v>3492127</v>
      </c>
      <c r="D24" t="s">
        <v>37</v>
      </c>
      <c r="E24" s="17" t="s">
        <v>31</v>
      </c>
      <c r="F24" s="14">
        <v>44120</v>
      </c>
      <c r="G24" s="19"/>
      <c r="H24" t="s">
        <v>34</v>
      </c>
      <c r="I24" t="s">
        <v>28</v>
      </c>
      <c r="J24" t="s">
        <v>30</v>
      </c>
      <c r="K24">
        <v>1</v>
      </c>
      <c r="L24">
        <v>144</v>
      </c>
      <c r="M24">
        <v>335</v>
      </c>
      <c r="N24">
        <v>335</v>
      </c>
      <c r="O24" s="17">
        <v>0</v>
      </c>
      <c r="P24" s="17">
        <v>0</v>
      </c>
      <c r="Q24">
        <v>670</v>
      </c>
      <c r="R24">
        <v>0</v>
      </c>
      <c r="S24">
        <v>10</v>
      </c>
      <c r="T24">
        <v>125.29</v>
      </c>
      <c r="U24">
        <v>805.29</v>
      </c>
      <c r="V24">
        <v>120.79</v>
      </c>
      <c r="W24">
        <v>926.08</v>
      </c>
    </row>
    <row r="25" spans="1:23" x14ac:dyDescent="0.25">
      <c r="A25">
        <v>224453</v>
      </c>
      <c r="B25" s="14">
        <v>44129</v>
      </c>
      <c r="C25">
        <v>3400830</v>
      </c>
      <c r="D25" s="17" t="s">
        <v>31</v>
      </c>
      <c r="E25" t="s">
        <v>38</v>
      </c>
      <c r="F25" s="14">
        <v>44127</v>
      </c>
      <c r="G25" s="19"/>
      <c r="H25" t="s">
        <v>28</v>
      </c>
      <c r="I25" t="s">
        <v>32</v>
      </c>
      <c r="J25" t="s">
        <v>30</v>
      </c>
      <c r="K25">
        <v>1</v>
      </c>
      <c r="L25">
        <v>107</v>
      </c>
      <c r="M25">
        <v>63</v>
      </c>
      <c r="N25">
        <v>107</v>
      </c>
      <c r="O25" s="17">
        <v>0</v>
      </c>
      <c r="P25" s="17">
        <v>0</v>
      </c>
      <c r="Q25">
        <v>165</v>
      </c>
      <c r="R25">
        <v>0</v>
      </c>
      <c r="S25">
        <v>10</v>
      </c>
      <c r="T25">
        <v>30.86</v>
      </c>
      <c r="U25">
        <v>205.86</v>
      </c>
      <c r="V25">
        <v>30.88</v>
      </c>
      <c r="W25">
        <v>236.74</v>
      </c>
    </row>
    <row r="26" spans="1:23" x14ac:dyDescent="0.25">
      <c r="A26">
        <v>222387</v>
      </c>
      <c r="B26" s="14">
        <v>44113</v>
      </c>
      <c r="C26">
        <v>3400809</v>
      </c>
      <c r="D26" s="17" t="s">
        <v>31</v>
      </c>
      <c r="E26" t="s">
        <v>38</v>
      </c>
      <c r="F26" s="14">
        <v>44104</v>
      </c>
      <c r="G26" s="19"/>
      <c r="H26" t="s">
        <v>28</v>
      </c>
      <c r="I26" t="s">
        <v>32</v>
      </c>
      <c r="J26" t="s">
        <v>30</v>
      </c>
      <c r="K26">
        <v>2</v>
      </c>
      <c r="L26">
        <v>125</v>
      </c>
      <c r="M26">
        <v>481</v>
      </c>
      <c r="N26">
        <v>481</v>
      </c>
      <c r="O26" s="17">
        <v>0</v>
      </c>
      <c r="P26" s="17">
        <v>0</v>
      </c>
      <c r="Q26">
        <v>601.25</v>
      </c>
      <c r="R26">
        <v>0</v>
      </c>
      <c r="S26">
        <v>10</v>
      </c>
      <c r="T26">
        <v>128.07</v>
      </c>
      <c r="U26">
        <v>739.32</v>
      </c>
      <c r="V26">
        <v>110.9</v>
      </c>
      <c r="W26">
        <v>850.22</v>
      </c>
    </row>
    <row r="27" spans="1:23" x14ac:dyDescent="0.25">
      <c r="A27">
        <v>223320</v>
      </c>
      <c r="B27" s="14">
        <v>44125</v>
      </c>
      <c r="C27">
        <v>3400820</v>
      </c>
      <c r="D27" s="17" t="s">
        <v>31</v>
      </c>
      <c r="E27" s="17" t="s">
        <v>75</v>
      </c>
      <c r="F27" s="14">
        <v>44117</v>
      </c>
      <c r="G27" s="19"/>
      <c r="H27" t="s">
        <v>28</v>
      </c>
      <c r="I27" t="s">
        <v>33</v>
      </c>
      <c r="J27" t="s">
        <v>30</v>
      </c>
      <c r="K27">
        <v>5</v>
      </c>
      <c r="L27">
        <v>678</v>
      </c>
      <c r="M27">
        <v>1420</v>
      </c>
      <c r="N27">
        <v>1420</v>
      </c>
      <c r="O27" s="17">
        <v>0</v>
      </c>
      <c r="P27" s="17">
        <v>0</v>
      </c>
      <c r="Q27">
        <v>3124</v>
      </c>
      <c r="R27">
        <v>0</v>
      </c>
      <c r="S27">
        <v>10</v>
      </c>
      <c r="T27">
        <v>584.19000000000005</v>
      </c>
      <c r="U27">
        <v>3718.19</v>
      </c>
      <c r="V27">
        <v>557.73</v>
      </c>
      <c r="W27">
        <v>4275.92</v>
      </c>
    </row>
    <row r="28" spans="1:23" x14ac:dyDescent="0.25">
      <c r="A28">
        <v>224106</v>
      </c>
      <c r="B28" s="14">
        <v>44129</v>
      </c>
      <c r="C28">
        <v>3400824</v>
      </c>
      <c r="D28" s="17" t="s">
        <v>31</v>
      </c>
      <c r="E28" s="17" t="s">
        <v>39</v>
      </c>
      <c r="F28" s="14">
        <v>44119</v>
      </c>
      <c r="G28" s="19"/>
      <c r="H28" t="s">
        <v>28</v>
      </c>
      <c r="I28" t="s">
        <v>34</v>
      </c>
      <c r="J28" t="s">
        <v>30</v>
      </c>
      <c r="K28">
        <v>2</v>
      </c>
      <c r="L28">
        <v>678</v>
      </c>
      <c r="M28">
        <v>600</v>
      </c>
      <c r="N28">
        <v>678</v>
      </c>
      <c r="O28" s="17">
        <v>0</v>
      </c>
      <c r="P28" s="17">
        <v>0</v>
      </c>
      <c r="Q28">
        <v>1356</v>
      </c>
      <c r="R28">
        <v>0</v>
      </c>
      <c r="S28">
        <v>10</v>
      </c>
      <c r="T28">
        <v>253.57</v>
      </c>
      <c r="U28">
        <v>1619.57</v>
      </c>
      <c r="V28">
        <v>242.94</v>
      </c>
      <c r="W28">
        <v>1862.51</v>
      </c>
    </row>
    <row r="29" spans="1:23" x14ac:dyDescent="0.25">
      <c r="A29">
        <v>223940</v>
      </c>
      <c r="B29" s="14">
        <v>44129</v>
      </c>
      <c r="C29">
        <v>3400821</v>
      </c>
      <c r="D29" s="17" t="s">
        <v>31</v>
      </c>
      <c r="E29" t="s">
        <v>38</v>
      </c>
      <c r="F29" s="14">
        <v>44123</v>
      </c>
      <c r="G29" s="19"/>
      <c r="H29" t="s">
        <v>28</v>
      </c>
      <c r="I29" t="s">
        <v>32</v>
      </c>
      <c r="J29" t="s">
        <v>30</v>
      </c>
      <c r="K29">
        <v>1</v>
      </c>
      <c r="L29">
        <v>394</v>
      </c>
      <c r="M29">
        <v>180</v>
      </c>
      <c r="N29">
        <v>394</v>
      </c>
      <c r="O29" s="17">
        <v>0</v>
      </c>
      <c r="P29" s="17">
        <v>0</v>
      </c>
      <c r="Q29">
        <v>492.5</v>
      </c>
      <c r="R29">
        <v>0</v>
      </c>
      <c r="S29">
        <v>10</v>
      </c>
      <c r="T29">
        <v>92.1</v>
      </c>
      <c r="U29">
        <v>594.6</v>
      </c>
      <c r="V29">
        <v>89.19</v>
      </c>
      <c r="W29">
        <v>683.79</v>
      </c>
    </row>
    <row r="30" spans="1:23" x14ac:dyDescent="0.25">
      <c r="A30">
        <v>223940</v>
      </c>
      <c r="B30" s="14">
        <v>44129</v>
      </c>
      <c r="C30">
        <v>3400829</v>
      </c>
      <c r="D30" s="17" t="s">
        <v>31</v>
      </c>
      <c r="E30" t="s">
        <v>40</v>
      </c>
      <c r="F30" s="14">
        <v>44124</v>
      </c>
      <c r="G30" s="19"/>
      <c r="H30" t="s">
        <v>28</v>
      </c>
      <c r="I30" t="s">
        <v>29</v>
      </c>
      <c r="J30" t="s">
        <v>30</v>
      </c>
      <c r="K30">
        <v>2</v>
      </c>
      <c r="L30">
        <v>224</v>
      </c>
      <c r="M30">
        <v>487</v>
      </c>
      <c r="N30">
        <v>487</v>
      </c>
      <c r="O30" s="17">
        <v>0</v>
      </c>
      <c r="P30" s="17">
        <v>0</v>
      </c>
      <c r="Q30">
        <v>974</v>
      </c>
      <c r="R30">
        <v>0</v>
      </c>
      <c r="S30">
        <v>10</v>
      </c>
      <c r="T30">
        <v>182.14</v>
      </c>
      <c r="U30">
        <v>1166.1400000000001</v>
      </c>
      <c r="V30">
        <v>174.92</v>
      </c>
      <c r="W30">
        <v>1341.06</v>
      </c>
    </row>
    <row r="31" spans="1:23" x14ac:dyDescent="0.25">
      <c r="A31">
        <v>224106</v>
      </c>
      <c r="B31" s="14">
        <v>44129</v>
      </c>
      <c r="C31">
        <v>3492124</v>
      </c>
      <c r="D31" t="s">
        <v>49</v>
      </c>
      <c r="E31" s="17" t="s">
        <v>31</v>
      </c>
      <c r="F31" s="14">
        <v>44120</v>
      </c>
      <c r="G31" s="19"/>
      <c r="H31" t="s">
        <v>34</v>
      </c>
      <c r="I31" t="s">
        <v>28</v>
      </c>
      <c r="J31" t="s">
        <v>30</v>
      </c>
      <c r="K31">
        <v>1</v>
      </c>
      <c r="L31">
        <v>93</v>
      </c>
      <c r="M31">
        <v>341</v>
      </c>
      <c r="N31">
        <v>341</v>
      </c>
      <c r="O31" s="17">
        <v>0</v>
      </c>
      <c r="P31" s="17">
        <v>0</v>
      </c>
      <c r="Q31">
        <v>682</v>
      </c>
      <c r="R31">
        <v>0</v>
      </c>
      <c r="S31">
        <v>10</v>
      </c>
      <c r="T31">
        <v>127.53</v>
      </c>
      <c r="U31">
        <v>819.53</v>
      </c>
      <c r="V31">
        <v>122.93</v>
      </c>
      <c r="W31">
        <v>942.46</v>
      </c>
    </row>
    <row r="32" spans="1:23" x14ac:dyDescent="0.25">
      <c r="A32">
        <v>223652</v>
      </c>
      <c r="B32" s="14">
        <v>44127</v>
      </c>
      <c r="C32">
        <v>3400823</v>
      </c>
      <c r="D32" s="17" t="s">
        <v>31</v>
      </c>
      <c r="E32" t="s">
        <v>35</v>
      </c>
      <c r="F32" s="14">
        <v>44117</v>
      </c>
      <c r="G32" s="19"/>
      <c r="H32" t="s">
        <v>28</v>
      </c>
      <c r="I32" t="s">
        <v>32</v>
      </c>
      <c r="J32" t="s">
        <v>30</v>
      </c>
      <c r="K32">
        <v>2</v>
      </c>
      <c r="L32">
        <v>664</v>
      </c>
      <c r="M32">
        <v>580</v>
      </c>
      <c r="N32">
        <v>664</v>
      </c>
      <c r="O32" s="17">
        <v>0</v>
      </c>
      <c r="P32" s="17">
        <v>0</v>
      </c>
      <c r="Q32">
        <v>830</v>
      </c>
      <c r="R32">
        <v>0</v>
      </c>
      <c r="S32">
        <v>10</v>
      </c>
      <c r="T32">
        <v>155.21</v>
      </c>
      <c r="U32">
        <v>995.21</v>
      </c>
      <c r="V32">
        <v>149.28</v>
      </c>
      <c r="W32">
        <v>1144.49</v>
      </c>
    </row>
    <row r="33" spans="1:23" x14ac:dyDescent="0.25">
      <c r="A33">
        <v>223320</v>
      </c>
      <c r="B33" s="14">
        <v>44125</v>
      </c>
      <c r="C33">
        <v>3490494</v>
      </c>
      <c r="D33" t="s">
        <v>50</v>
      </c>
      <c r="E33" s="17" t="s">
        <v>31</v>
      </c>
      <c r="F33" s="14">
        <v>44116</v>
      </c>
      <c r="G33" s="19"/>
      <c r="H33" t="s">
        <v>34</v>
      </c>
      <c r="I33" t="s">
        <v>28</v>
      </c>
      <c r="J33" t="s">
        <v>30</v>
      </c>
      <c r="K33">
        <v>1</v>
      </c>
      <c r="L33">
        <v>98</v>
      </c>
      <c r="M33">
        <v>113</v>
      </c>
      <c r="N33">
        <v>113</v>
      </c>
      <c r="O33" s="17">
        <v>0</v>
      </c>
      <c r="P33" s="17">
        <v>0</v>
      </c>
      <c r="Q33">
        <v>226</v>
      </c>
      <c r="R33">
        <v>0</v>
      </c>
      <c r="S33">
        <v>10</v>
      </c>
      <c r="T33">
        <v>42.26</v>
      </c>
      <c r="U33">
        <v>278.26</v>
      </c>
      <c r="V33">
        <v>41.74</v>
      </c>
      <c r="W33">
        <v>320</v>
      </c>
    </row>
    <row r="34" spans="1:23" x14ac:dyDescent="0.25">
      <c r="A34">
        <v>222387</v>
      </c>
      <c r="B34" s="14">
        <v>44113</v>
      </c>
      <c r="C34">
        <v>3400814</v>
      </c>
      <c r="D34" s="17" t="s">
        <v>31</v>
      </c>
      <c r="E34" s="17" t="s">
        <v>72</v>
      </c>
      <c r="F34" s="14">
        <v>44109</v>
      </c>
      <c r="G34" s="19"/>
      <c r="H34" t="s">
        <v>28</v>
      </c>
      <c r="I34" t="s">
        <v>32</v>
      </c>
      <c r="J34" t="s">
        <v>30</v>
      </c>
      <c r="K34">
        <v>1</v>
      </c>
      <c r="L34">
        <v>188</v>
      </c>
      <c r="M34">
        <v>440</v>
      </c>
      <c r="N34">
        <v>440</v>
      </c>
      <c r="O34" s="17">
        <v>0</v>
      </c>
      <c r="P34" s="17">
        <v>0</v>
      </c>
      <c r="Q34">
        <v>550</v>
      </c>
      <c r="R34">
        <v>0</v>
      </c>
      <c r="S34">
        <v>10</v>
      </c>
      <c r="T34">
        <v>117.15</v>
      </c>
      <c r="U34">
        <v>677.15</v>
      </c>
      <c r="V34">
        <v>101.57</v>
      </c>
      <c r="W34">
        <v>778.72</v>
      </c>
    </row>
    <row r="35" spans="1:23" x14ac:dyDescent="0.25">
      <c r="A35">
        <v>222082</v>
      </c>
      <c r="B35" s="14">
        <v>44110</v>
      </c>
      <c r="C35">
        <v>3349499</v>
      </c>
      <c r="D35" t="s">
        <v>72</v>
      </c>
      <c r="E35" t="s">
        <v>31</v>
      </c>
      <c r="F35" s="14">
        <v>44103</v>
      </c>
      <c r="G35" s="19"/>
      <c r="H35" t="s">
        <v>32</v>
      </c>
      <c r="I35" t="s">
        <v>28</v>
      </c>
      <c r="J35" t="s">
        <v>30</v>
      </c>
      <c r="K35">
        <v>19</v>
      </c>
      <c r="L35">
        <v>735</v>
      </c>
      <c r="M35">
        <v>459</v>
      </c>
      <c r="N35">
        <v>735</v>
      </c>
      <c r="O35" s="17">
        <v>0</v>
      </c>
      <c r="P35" s="17">
        <v>0</v>
      </c>
      <c r="Q35">
        <v>918.75</v>
      </c>
      <c r="R35">
        <v>0</v>
      </c>
      <c r="S35">
        <v>10</v>
      </c>
      <c r="T35">
        <v>195.69</v>
      </c>
      <c r="U35">
        <v>1124.44</v>
      </c>
      <c r="V35">
        <v>168.67</v>
      </c>
      <c r="W35">
        <v>1293.1099999999999</v>
      </c>
    </row>
    <row r="36" spans="1:23" x14ac:dyDescent="0.25">
      <c r="A36">
        <v>224106</v>
      </c>
      <c r="B36" s="14">
        <v>44129</v>
      </c>
      <c r="C36">
        <v>3400828</v>
      </c>
      <c r="D36" s="17" t="s">
        <v>31</v>
      </c>
      <c r="E36" t="s">
        <v>75</v>
      </c>
      <c r="F36" s="14">
        <v>44124</v>
      </c>
      <c r="G36" s="19"/>
      <c r="H36" t="s">
        <v>28</v>
      </c>
      <c r="I36" t="s">
        <v>33</v>
      </c>
      <c r="J36" t="s">
        <v>30</v>
      </c>
      <c r="K36">
        <v>3</v>
      </c>
      <c r="L36">
        <v>814</v>
      </c>
      <c r="M36">
        <v>686</v>
      </c>
      <c r="N36">
        <v>814</v>
      </c>
      <c r="O36" s="17">
        <v>0</v>
      </c>
      <c r="P36" s="17">
        <v>0</v>
      </c>
      <c r="Q36">
        <v>1790.8</v>
      </c>
      <c r="R36">
        <v>0</v>
      </c>
      <c r="S36">
        <v>10</v>
      </c>
      <c r="T36">
        <v>334.88</v>
      </c>
      <c r="U36">
        <v>2135.6799999999998</v>
      </c>
      <c r="V36">
        <v>320.35000000000002</v>
      </c>
      <c r="W36">
        <v>2456.0300000000002</v>
      </c>
    </row>
    <row r="37" spans="1:23" ht="15.75" thickBot="1" x14ac:dyDescent="0.3">
      <c r="G37" s="17"/>
      <c r="K37" s="15">
        <f t="shared" ref="K37:V37" si="0">SUM(K2:K36)</f>
        <v>78</v>
      </c>
      <c r="L37" s="15">
        <f t="shared" si="0"/>
        <v>11981</v>
      </c>
      <c r="M37" s="15">
        <f t="shared" si="0"/>
        <v>16102</v>
      </c>
      <c r="N37" s="15">
        <f t="shared" si="0"/>
        <v>18200</v>
      </c>
      <c r="O37" s="15">
        <f t="shared" si="0"/>
        <v>0</v>
      </c>
      <c r="P37" s="15">
        <f t="shared" si="0"/>
        <v>0</v>
      </c>
      <c r="Q37" s="15">
        <f t="shared" si="0"/>
        <v>35917.850000000006</v>
      </c>
      <c r="R37" s="15">
        <f t="shared" si="0"/>
        <v>0</v>
      </c>
      <c r="S37" s="15">
        <f t="shared" si="0"/>
        <v>340</v>
      </c>
      <c r="T37" s="15">
        <f t="shared" si="0"/>
        <v>6983.28</v>
      </c>
      <c r="U37" s="15">
        <f t="shared" si="0"/>
        <v>43241.130000000005</v>
      </c>
      <c r="V37" s="15">
        <f t="shared" si="0"/>
        <v>6486.19</v>
      </c>
      <c r="W37" s="15">
        <f>SUM(W2:W36)</f>
        <v>49727.319999999992</v>
      </c>
    </row>
    <row r="38" spans="1:23" x14ac:dyDescent="0.25">
      <c r="A38" s="17"/>
      <c r="B38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opLeftCell="J1" workbookViewId="0">
      <selection activeCell="Q11" sqref="Q11:R11"/>
    </sheetView>
  </sheetViews>
  <sheetFormatPr defaultColWidth="10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2.85546875" bestFit="1" customWidth="1"/>
    <col min="5" max="5" width="29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10.42578125" bestFit="1" customWidth="1"/>
    <col min="22" max="22" width="9.42578125" bestFit="1" customWidth="1"/>
    <col min="23" max="23" width="10.42578125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17" t="s">
        <v>26</v>
      </c>
      <c r="B1" s="17" t="s">
        <v>27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59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60</v>
      </c>
      <c r="P1" s="17" t="s">
        <v>61</v>
      </c>
      <c r="Q1" s="17" t="s">
        <v>20</v>
      </c>
      <c r="R1" s="17" t="s">
        <v>46</v>
      </c>
      <c r="S1" s="17" t="s">
        <v>21</v>
      </c>
      <c r="T1" s="17" t="s">
        <v>22</v>
      </c>
      <c r="U1" s="17" t="s">
        <v>23</v>
      </c>
      <c r="V1" s="17" t="s">
        <v>24</v>
      </c>
      <c r="W1" s="17" t="s">
        <v>25</v>
      </c>
      <c r="X1" s="18" t="s">
        <v>62</v>
      </c>
      <c r="Y1" s="18" t="s">
        <v>63</v>
      </c>
    </row>
    <row r="2" spans="1:25" x14ac:dyDescent="0.25">
      <c r="A2">
        <v>222679</v>
      </c>
      <c r="B2" s="14">
        <v>44118</v>
      </c>
      <c r="C2">
        <v>3482587</v>
      </c>
      <c r="D2" t="s">
        <v>67</v>
      </c>
      <c r="E2" t="s">
        <v>51</v>
      </c>
      <c r="F2" s="14">
        <v>44112</v>
      </c>
      <c r="G2" s="19"/>
      <c r="H2" t="s">
        <v>32</v>
      </c>
      <c r="I2" t="s">
        <v>28</v>
      </c>
      <c r="J2" t="s">
        <v>30</v>
      </c>
      <c r="K2">
        <v>3</v>
      </c>
      <c r="L2">
        <v>866</v>
      </c>
      <c r="M2">
        <v>2310</v>
      </c>
      <c r="N2">
        <v>2310</v>
      </c>
      <c r="O2" s="17">
        <v>0</v>
      </c>
      <c r="P2" s="17">
        <v>0</v>
      </c>
      <c r="Q2">
        <v>2887.5</v>
      </c>
      <c r="R2" s="17">
        <v>0</v>
      </c>
      <c r="S2">
        <v>10</v>
      </c>
      <c r="T2">
        <v>539.96</v>
      </c>
      <c r="U2">
        <v>3437.46</v>
      </c>
      <c r="V2">
        <v>515.62</v>
      </c>
      <c r="W2">
        <v>3953.08</v>
      </c>
    </row>
    <row r="3" spans="1:25" x14ac:dyDescent="0.25">
      <c r="A3">
        <v>224300</v>
      </c>
      <c r="B3" s="14">
        <v>44129</v>
      </c>
      <c r="C3">
        <v>3495949</v>
      </c>
      <c r="D3" t="s">
        <v>68</v>
      </c>
      <c r="E3" t="s">
        <v>70</v>
      </c>
      <c r="F3" s="14">
        <v>44127</v>
      </c>
      <c r="G3" s="19"/>
      <c r="H3" t="s">
        <v>43</v>
      </c>
      <c r="I3" t="s">
        <v>34</v>
      </c>
      <c r="J3" t="s">
        <v>30</v>
      </c>
      <c r="K3">
        <v>9</v>
      </c>
      <c r="L3">
        <v>192</v>
      </c>
      <c r="M3">
        <v>120</v>
      </c>
      <c r="N3">
        <v>192</v>
      </c>
      <c r="O3" s="17">
        <v>0</v>
      </c>
      <c r="P3" s="17">
        <v>0</v>
      </c>
      <c r="Q3">
        <v>422.4</v>
      </c>
      <c r="R3" s="17">
        <v>0</v>
      </c>
      <c r="S3">
        <v>10</v>
      </c>
      <c r="T3">
        <v>78.989999999999995</v>
      </c>
      <c r="U3">
        <v>511.39</v>
      </c>
      <c r="V3">
        <v>76.709999999999994</v>
      </c>
      <c r="W3">
        <v>588.1</v>
      </c>
    </row>
    <row r="4" spans="1:25" x14ac:dyDescent="0.25">
      <c r="A4">
        <v>222388</v>
      </c>
      <c r="B4" s="14">
        <v>44113</v>
      </c>
      <c r="C4">
        <v>3490944</v>
      </c>
      <c r="D4" t="s">
        <v>69</v>
      </c>
      <c r="E4" s="17" t="s">
        <v>70</v>
      </c>
      <c r="F4" s="14">
        <v>44109</v>
      </c>
      <c r="G4" s="19"/>
      <c r="H4" t="s">
        <v>28</v>
      </c>
      <c r="I4" t="s">
        <v>34</v>
      </c>
      <c r="J4" t="s">
        <v>30</v>
      </c>
      <c r="K4">
        <v>19</v>
      </c>
      <c r="L4">
        <v>317</v>
      </c>
      <c r="M4">
        <v>263</v>
      </c>
      <c r="N4">
        <v>317</v>
      </c>
      <c r="O4" s="17">
        <v>0</v>
      </c>
      <c r="P4" s="17">
        <v>0</v>
      </c>
      <c r="Q4">
        <v>634</v>
      </c>
      <c r="R4" s="17">
        <v>0</v>
      </c>
      <c r="S4">
        <v>10</v>
      </c>
      <c r="T4">
        <v>135.04</v>
      </c>
      <c r="U4">
        <v>779.04</v>
      </c>
      <c r="V4">
        <v>116.86</v>
      </c>
      <c r="W4">
        <v>895.9</v>
      </c>
    </row>
    <row r="5" spans="1:25" x14ac:dyDescent="0.25">
      <c r="A5">
        <v>223321</v>
      </c>
      <c r="B5" s="14">
        <v>44125</v>
      </c>
      <c r="C5">
        <v>3497146</v>
      </c>
      <c r="D5" t="s">
        <v>67</v>
      </c>
      <c r="E5" t="s">
        <v>71</v>
      </c>
      <c r="F5" s="14">
        <v>44119</v>
      </c>
      <c r="G5" s="19"/>
      <c r="H5" t="s">
        <v>32</v>
      </c>
      <c r="I5" t="s">
        <v>28</v>
      </c>
      <c r="J5" t="s">
        <v>30</v>
      </c>
      <c r="K5">
        <v>2</v>
      </c>
      <c r="L5">
        <v>442</v>
      </c>
      <c r="M5">
        <v>1400</v>
      </c>
      <c r="N5">
        <v>1400</v>
      </c>
      <c r="O5" s="17">
        <v>0</v>
      </c>
      <c r="P5" s="17">
        <v>0</v>
      </c>
      <c r="Q5">
        <v>1750</v>
      </c>
      <c r="R5" s="17">
        <v>0</v>
      </c>
      <c r="S5">
        <v>10</v>
      </c>
      <c r="T5">
        <v>327.25</v>
      </c>
      <c r="U5">
        <v>2087.25</v>
      </c>
      <c r="V5">
        <v>313.08999999999997</v>
      </c>
      <c r="W5">
        <v>2400.34</v>
      </c>
    </row>
    <row r="6" spans="1:25" x14ac:dyDescent="0.25">
      <c r="A6">
        <v>224107</v>
      </c>
      <c r="B6" s="14">
        <v>44129</v>
      </c>
      <c r="C6">
        <v>3446910</v>
      </c>
      <c r="D6" s="17" t="s">
        <v>67</v>
      </c>
      <c r="E6" t="s">
        <v>52</v>
      </c>
      <c r="F6" s="14">
        <v>44103</v>
      </c>
      <c r="G6" s="19"/>
      <c r="H6" t="s">
        <v>32</v>
      </c>
      <c r="I6" t="s">
        <v>28</v>
      </c>
      <c r="J6" t="s">
        <v>30</v>
      </c>
      <c r="K6">
        <v>2</v>
      </c>
      <c r="L6">
        <v>432</v>
      </c>
      <c r="M6">
        <v>1000</v>
      </c>
      <c r="N6">
        <v>1000</v>
      </c>
      <c r="O6" s="17">
        <v>0</v>
      </c>
      <c r="P6" s="17">
        <v>0</v>
      </c>
      <c r="Q6">
        <v>1250</v>
      </c>
      <c r="R6" s="17">
        <v>0</v>
      </c>
      <c r="S6">
        <v>10</v>
      </c>
      <c r="T6">
        <v>266.25</v>
      </c>
      <c r="U6">
        <v>1526.25</v>
      </c>
      <c r="V6">
        <v>228.94</v>
      </c>
      <c r="W6">
        <v>1755.19</v>
      </c>
    </row>
    <row r="7" spans="1:25" x14ac:dyDescent="0.25">
      <c r="A7">
        <v>223653</v>
      </c>
      <c r="B7" s="14">
        <v>44127</v>
      </c>
      <c r="C7">
        <v>3497155</v>
      </c>
      <c r="D7" s="17" t="s">
        <v>67</v>
      </c>
      <c r="E7" t="s">
        <v>71</v>
      </c>
      <c r="F7" s="14">
        <v>44125</v>
      </c>
      <c r="G7" s="19"/>
      <c r="H7" t="s">
        <v>32</v>
      </c>
      <c r="I7" t="s">
        <v>28</v>
      </c>
      <c r="J7" t="s">
        <v>30</v>
      </c>
      <c r="K7">
        <v>2</v>
      </c>
      <c r="L7">
        <v>641</v>
      </c>
      <c r="M7">
        <v>2050</v>
      </c>
      <c r="N7">
        <v>2050</v>
      </c>
      <c r="O7" s="17">
        <v>0</v>
      </c>
      <c r="P7" s="17">
        <v>0</v>
      </c>
      <c r="Q7">
        <v>2562.5</v>
      </c>
      <c r="R7" s="17">
        <v>0</v>
      </c>
      <c r="S7">
        <v>10</v>
      </c>
      <c r="T7">
        <v>479.19</v>
      </c>
      <c r="U7">
        <v>3051.69</v>
      </c>
      <c r="V7">
        <v>457.75</v>
      </c>
      <c r="W7">
        <v>3509.44</v>
      </c>
    </row>
    <row r="8" spans="1:25" x14ac:dyDescent="0.25">
      <c r="A8">
        <v>223321</v>
      </c>
      <c r="B8" s="14">
        <v>44125</v>
      </c>
      <c r="C8">
        <v>3497521</v>
      </c>
      <c r="D8" s="17" t="s">
        <v>67</v>
      </c>
      <c r="E8" s="17" t="s">
        <v>71</v>
      </c>
      <c r="F8" s="14">
        <v>44117</v>
      </c>
      <c r="G8" s="19"/>
      <c r="H8" t="s">
        <v>32</v>
      </c>
      <c r="I8" t="s">
        <v>28</v>
      </c>
      <c r="J8" t="s">
        <v>30</v>
      </c>
      <c r="K8">
        <v>2</v>
      </c>
      <c r="L8">
        <v>353</v>
      </c>
      <c r="M8">
        <v>700</v>
      </c>
      <c r="N8">
        <v>700</v>
      </c>
      <c r="O8" s="17">
        <v>0</v>
      </c>
      <c r="P8" s="17">
        <v>0</v>
      </c>
      <c r="Q8">
        <v>875</v>
      </c>
      <c r="R8" s="17">
        <v>0</v>
      </c>
      <c r="S8">
        <v>10</v>
      </c>
      <c r="T8">
        <v>163.63</v>
      </c>
      <c r="U8">
        <v>1048.6300000000001</v>
      </c>
      <c r="V8">
        <v>157.29</v>
      </c>
      <c r="W8">
        <v>1205.92</v>
      </c>
    </row>
    <row r="9" spans="1:25" x14ac:dyDescent="0.25">
      <c r="A9">
        <v>222083</v>
      </c>
      <c r="B9" s="14">
        <v>44110</v>
      </c>
      <c r="C9">
        <v>3490943</v>
      </c>
      <c r="D9" t="s">
        <v>56</v>
      </c>
      <c r="E9" t="s">
        <v>70</v>
      </c>
      <c r="F9" s="14">
        <v>44104</v>
      </c>
      <c r="G9" s="19"/>
      <c r="H9" t="s">
        <v>43</v>
      </c>
      <c r="I9" t="s">
        <v>34</v>
      </c>
      <c r="J9" t="s">
        <v>30</v>
      </c>
      <c r="K9">
        <v>7</v>
      </c>
      <c r="L9">
        <v>196</v>
      </c>
      <c r="M9">
        <v>50</v>
      </c>
      <c r="N9">
        <v>196</v>
      </c>
      <c r="O9" s="17">
        <v>0</v>
      </c>
      <c r="P9" s="17">
        <v>0</v>
      </c>
      <c r="Q9">
        <v>431.2</v>
      </c>
      <c r="R9" s="17">
        <v>0</v>
      </c>
      <c r="S9">
        <v>10</v>
      </c>
      <c r="T9">
        <v>91.85</v>
      </c>
      <c r="U9">
        <v>533.04999999999995</v>
      </c>
      <c r="V9">
        <v>79.959999999999994</v>
      </c>
      <c r="W9">
        <v>613.01</v>
      </c>
    </row>
    <row r="10" spans="1:25" x14ac:dyDescent="0.25">
      <c r="A10">
        <v>224300</v>
      </c>
      <c r="B10" s="14">
        <v>44129</v>
      </c>
      <c r="C10">
        <v>3495948</v>
      </c>
      <c r="D10" t="s">
        <v>56</v>
      </c>
      <c r="E10" t="s">
        <v>57</v>
      </c>
      <c r="F10" s="14">
        <v>44126</v>
      </c>
      <c r="G10" s="19"/>
      <c r="H10" t="s">
        <v>43</v>
      </c>
      <c r="I10" t="s">
        <v>32</v>
      </c>
      <c r="J10" t="s">
        <v>30</v>
      </c>
      <c r="K10">
        <v>1</v>
      </c>
      <c r="L10">
        <v>31</v>
      </c>
      <c r="M10">
        <v>10</v>
      </c>
      <c r="N10">
        <v>31</v>
      </c>
      <c r="O10" s="17">
        <v>0</v>
      </c>
      <c r="P10" s="17">
        <v>0</v>
      </c>
      <c r="Q10">
        <v>165</v>
      </c>
      <c r="R10" s="17">
        <v>0</v>
      </c>
      <c r="S10">
        <v>10</v>
      </c>
      <c r="T10">
        <v>30.86</v>
      </c>
      <c r="U10">
        <v>205.86</v>
      </c>
      <c r="V10">
        <v>30.88</v>
      </c>
      <c r="W10">
        <v>236.74</v>
      </c>
    </row>
    <row r="11" spans="1:25" ht="15.75" thickBot="1" x14ac:dyDescent="0.3">
      <c r="G11" s="17"/>
      <c r="K11" s="15">
        <f t="shared" ref="K11:V11" si="0">SUM(K2:K10)</f>
        <v>47</v>
      </c>
      <c r="L11" s="15">
        <f t="shared" si="0"/>
        <v>3470</v>
      </c>
      <c r="M11" s="15">
        <f t="shared" si="0"/>
        <v>7903</v>
      </c>
      <c r="N11" s="15">
        <f t="shared" si="0"/>
        <v>8196</v>
      </c>
      <c r="O11" s="15">
        <f t="shared" si="0"/>
        <v>0</v>
      </c>
      <c r="P11" s="15">
        <f t="shared" si="0"/>
        <v>0</v>
      </c>
      <c r="Q11" s="15">
        <f t="shared" si="0"/>
        <v>10977.6</v>
      </c>
      <c r="R11" s="15">
        <f t="shared" si="0"/>
        <v>0</v>
      </c>
      <c r="S11" s="15">
        <f t="shared" si="0"/>
        <v>90</v>
      </c>
      <c r="T11" s="15">
        <f t="shared" si="0"/>
        <v>2113.02</v>
      </c>
      <c r="U11" s="16">
        <f t="shared" si="0"/>
        <v>13180.619999999999</v>
      </c>
      <c r="V11" s="16">
        <f t="shared" si="0"/>
        <v>1977.1000000000001</v>
      </c>
      <c r="W11" s="16">
        <f>SUM(W2:W10)</f>
        <v>15157.720000000001</v>
      </c>
    </row>
  </sheetData>
  <sortState ref="C2:X8">
    <sortCondition ref="C2:C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>
      <selection activeCell="R12" sqref="R12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5" bestFit="1" customWidth="1"/>
    <col min="5" max="5" width="17.57031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.42578125" bestFit="1" customWidth="1"/>
    <col min="23" max="23" width="10.42578125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17" t="s">
        <v>26</v>
      </c>
      <c r="B1" s="17" t="s">
        <v>27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59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60</v>
      </c>
      <c r="P1" s="17" t="s">
        <v>61</v>
      </c>
      <c r="Q1" s="17" t="s">
        <v>20</v>
      </c>
      <c r="R1" s="17" t="s">
        <v>46</v>
      </c>
      <c r="S1" s="17" t="s">
        <v>21</v>
      </c>
      <c r="T1" s="17" t="s">
        <v>22</v>
      </c>
      <c r="U1" s="17" t="s">
        <v>23</v>
      </c>
      <c r="V1" s="17" t="s">
        <v>24</v>
      </c>
      <c r="W1" s="17" t="s">
        <v>25</v>
      </c>
      <c r="X1" s="18" t="s">
        <v>62</v>
      </c>
      <c r="Y1" s="18" t="s">
        <v>63</v>
      </c>
    </row>
    <row r="2" spans="1:25" x14ac:dyDescent="0.25">
      <c r="A2">
        <v>222995</v>
      </c>
      <c r="B2" s="14">
        <v>44120</v>
      </c>
      <c r="C2">
        <v>3416829</v>
      </c>
      <c r="D2" t="s">
        <v>65</v>
      </c>
      <c r="E2" t="s">
        <v>44</v>
      </c>
      <c r="F2" s="14">
        <v>44113</v>
      </c>
      <c r="G2" s="19"/>
      <c r="H2" t="s">
        <v>34</v>
      </c>
      <c r="I2" t="s">
        <v>28</v>
      </c>
      <c r="J2" t="s">
        <v>30</v>
      </c>
      <c r="K2">
        <v>6</v>
      </c>
      <c r="L2">
        <v>122</v>
      </c>
      <c r="M2">
        <v>186</v>
      </c>
      <c r="N2">
        <v>186</v>
      </c>
      <c r="O2" s="17">
        <v>0</v>
      </c>
      <c r="P2" s="17">
        <v>0</v>
      </c>
      <c r="Q2">
        <v>372</v>
      </c>
      <c r="R2" s="17">
        <v>0</v>
      </c>
      <c r="S2">
        <v>10</v>
      </c>
      <c r="T2">
        <v>69.56</v>
      </c>
      <c r="U2">
        <v>451.56</v>
      </c>
      <c r="V2">
        <v>67.73</v>
      </c>
      <c r="W2">
        <v>519.29</v>
      </c>
    </row>
    <row r="3" spans="1:25" x14ac:dyDescent="0.25">
      <c r="A3">
        <v>224301</v>
      </c>
      <c r="B3" s="14">
        <v>44129</v>
      </c>
      <c r="C3">
        <v>3479263</v>
      </c>
      <c r="D3" t="s">
        <v>66</v>
      </c>
      <c r="E3" t="s">
        <v>65</v>
      </c>
      <c r="F3" s="14">
        <v>44127</v>
      </c>
      <c r="G3" s="19"/>
      <c r="H3" t="s">
        <v>28</v>
      </c>
      <c r="I3" t="s">
        <v>34</v>
      </c>
      <c r="J3" t="s">
        <v>30</v>
      </c>
      <c r="K3">
        <v>2</v>
      </c>
      <c r="L3">
        <v>269</v>
      </c>
      <c r="M3">
        <v>180</v>
      </c>
      <c r="N3">
        <v>269</v>
      </c>
      <c r="O3" s="17">
        <v>0</v>
      </c>
      <c r="P3" s="17">
        <v>0</v>
      </c>
      <c r="Q3">
        <v>538</v>
      </c>
      <c r="R3" s="17">
        <v>0</v>
      </c>
      <c r="S3">
        <v>10</v>
      </c>
      <c r="T3">
        <v>100.61</v>
      </c>
      <c r="U3">
        <v>648.61</v>
      </c>
      <c r="V3">
        <v>97.29</v>
      </c>
      <c r="W3">
        <v>745.9</v>
      </c>
    </row>
    <row r="4" spans="1:25" x14ac:dyDescent="0.25">
      <c r="A4">
        <v>223322</v>
      </c>
      <c r="B4" s="14">
        <v>44125</v>
      </c>
      <c r="C4">
        <v>3416831</v>
      </c>
      <c r="D4" t="s">
        <v>65</v>
      </c>
      <c r="E4" t="s">
        <v>44</v>
      </c>
      <c r="F4" s="14">
        <v>44117</v>
      </c>
      <c r="G4" s="19"/>
      <c r="H4" t="s">
        <v>34</v>
      </c>
      <c r="I4" t="s">
        <v>28</v>
      </c>
      <c r="J4" t="s">
        <v>30</v>
      </c>
      <c r="K4">
        <v>13</v>
      </c>
      <c r="L4">
        <v>258</v>
      </c>
      <c r="M4">
        <v>480</v>
      </c>
      <c r="N4">
        <v>480</v>
      </c>
      <c r="O4" s="17">
        <v>0</v>
      </c>
      <c r="P4" s="17">
        <v>0</v>
      </c>
      <c r="Q4">
        <v>960</v>
      </c>
      <c r="R4" s="17">
        <v>0</v>
      </c>
      <c r="S4">
        <v>10</v>
      </c>
      <c r="T4">
        <v>179.52</v>
      </c>
      <c r="U4">
        <v>1149.52</v>
      </c>
      <c r="V4">
        <v>172.43</v>
      </c>
      <c r="W4">
        <v>1321.95</v>
      </c>
    </row>
    <row r="5" spans="1:25" x14ac:dyDescent="0.25">
      <c r="A5">
        <v>224301</v>
      </c>
      <c r="B5" s="14">
        <v>44129</v>
      </c>
      <c r="C5">
        <v>3416836</v>
      </c>
      <c r="D5" s="17" t="s">
        <v>65</v>
      </c>
      <c r="E5" t="s">
        <v>58</v>
      </c>
      <c r="F5" s="14">
        <v>44127</v>
      </c>
      <c r="G5" s="19"/>
      <c r="H5" t="s">
        <v>34</v>
      </c>
      <c r="I5" t="s">
        <v>33</v>
      </c>
      <c r="J5" t="s">
        <v>30</v>
      </c>
      <c r="K5">
        <v>11</v>
      </c>
      <c r="L5">
        <v>223</v>
      </c>
      <c r="M5">
        <v>363</v>
      </c>
      <c r="N5">
        <v>363</v>
      </c>
      <c r="O5" s="17">
        <v>0</v>
      </c>
      <c r="P5" s="17">
        <v>0</v>
      </c>
      <c r="Q5">
        <v>707.85</v>
      </c>
      <c r="R5" s="17">
        <v>0</v>
      </c>
      <c r="S5">
        <v>10</v>
      </c>
      <c r="T5">
        <v>132.37</v>
      </c>
      <c r="U5">
        <v>850.22</v>
      </c>
      <c r="V5">
        <v>127.53</v>
      </c>
      <c r="W5">
        <v>977.75</v>
      </c>
    </row>
    <row r="6" spans="1:25" x14ac:dyDescent="0.25">
      <c r="A6">
        <v>223654</v>
      </c>
      <c r="B6" s="14">
        <v>44127</v>
      </c>
      <c r="C6">
        <v>3416832</v>
      </c>
      <c r="D6" s="17" t="s">
        <v>65</v>
      </c>
      <c r="E6" t="s">
        <v>44</v>
      </c>
      <c r="F6" s="14">
        <v>44120</v>
      </c>
      <c r="G6" s="19"/>
      <c r="H6" t="s">
        <v>34</v>
      </c>
      <c r="I6" t="s">
        <v>28</v>
      </c>
      <c r="J6" t="s">
        <v>30</v>
      </c>
      <c r="K6">
        <v>12</v>
      </c>
      <c r="L6">
        <v>239</v>
      </c>
      <c r="M6">
        <v>309</v>
      </c>
      <c r="N6">
        <v>309</v>
      </c>
      <c r="O6" s="17">
        <v>0</v>
      </c>
      <c r="P6" s="17">
        <v>0</v>
      </c>
      <c r="Q6">
        <v>618</v>
      </c>
      <c r="R6" s="17">
        <v>0</v>
      </c>
      <c r="S6">
        <v>10</v>
      </c>
      <c r="T6">
        <v>115.57</v>
      </c>
      <c r="U6">
        <v>743.57</v>
      </c>
      <c r="V6">
        <v>111.54</v>
      </c>
      <c r="W6">
        <v>855.11</v>
      </c>
    </row>
    <row r="7" spans="1:25" x14ac:dyDescent="0.25">
      <c r="A7">
        <v>222995</v>
      </c>
      <c r="B7" s="14">
        <v>44120</v>
      </c>
      <c r="C7">
        <v>3481921</v>
      </c>
      <c r="D7" s="17" t="s">
        <v>65</v>
      </c>
      <c r="E7" t="s">
        <v>44</v>
      </c>
      <c r="F7" s="14">
        <v>44111</v>
      </c>
      <c r="G7" s="19"/>
      <c r="H7" t="s">
        <v>34</v>
      </c>
      <c r="I7" t="s">
        <v>32</v>
      </c>
      <c r="J7" t="s">
        <v>30</v>
      </c>
      <c r="K7">
        <v>11</v>
      </c>
      <c r="L7">
        <v>166</v>
      </c>
      <c r="M7">
        <v>245</v>
      </c>
      <c r="N7">
        <v>245</v>
      </c>
      <c r="O7" s="17">
        <v>0</v>
      </c>
      <c r="P7" s="17">
        <v>0</v>
      </c>
      <c r="Q7">
        <v>539</v>
      </c>
      <c r="R7" s="17">
        <v>0</v>
      </c>
      <c r="S7">
        <v>10</v>
      </c>
      <c r="T7">
        <v>100.79</v>
      </c>
      <c r="U7">
        <v>649.79</v>
      </c>
      <c r="V7">
        <v>97.47</v>
      </c>
      <c r="W7">
        <v>747.26</v>
      </c>
    </row>
    <row r="8" spans="1:25" x14ac:dyDescent="0.25">
      <c r="A8">
        <v>223322</v>
      </c>
      <c r="B8" s="14">
        <v>44125</v>
      </c>
      <c r="C8">
        <v>3416830</v>
      </c>
      <c r="D8" s="17" t="s">
        <v>65</v>
      </c>
      <c r="E8" t="s">
        <v>44</v>
      </c>
      <c r="F8" s="14">
        <v>44116</v>
      </c>
      <c r="G8" s="19"/>
      <c r="H8" t="s">
        <v>34</v>
      </c>
      <c r="I8" t="s">
        <v>28</v>
      </c>
      <c r="J8" t="s">
        <v>30</v>
      </c>
      <c r="K8">
        <v>44</v>
      </c>
      <c r="L8">
        <v>891</v>
      </c>
      <c r="M8">
        <v>1420</v>
      </c>
      <c r="N8">
        <v>1420</v>
      </c>
      <c r="O8" s="17">
        <v>0</v>
      </c>
      <c r="P8" s="17">
        <v>0</v>
      </c>
      <c r="Q8">
        <v>2840</v>
      </c>
      <c r="R8" s="17">
        <v>0</v>
      </c>
      <c r="S8">
        <v>10</v>
      </c>
      <c r="T8">
        <v>531.08000000000004</v>
      </c>
      <c r="U8">
        <v>3381.08</v>
      </c>
      <c r="V8">
        <v>507.16</v>
      </c>
      <c r="W8">
        <v>3888.24</v>
      </c>
    </row>
    <row r="9" spans="1:25" x14ac:dyDescent="0.25">
      <c r="A9">
        <v>222389</v>
      </c>
      <c r="B9" s="14">
        <v>44113</v>
      </c>
      <c r="C9">
        <v>3416828</v>
      </c>
      <c r="D9" s="17" t="s">
        <v>65</v>
      </c>
      <c r="E9" t="s">
        <v>44</v>
      </c>
      <c r="F9" s="14">
        <v>44106</v>
      </c>
      <c r="G9" s="19"/>
      <c r="H9" t="s">
        <v>34</v>
      </c>
      <c r="I9" t="s">
        <v>28</v>
      </c>
      <c r="J9" t="s">
        <v>30</v>
      </c>
      <c r="K9">
        <v>7</v>
      </c>
      <c r="L9">
        <v>133</v>
      </c>
      <c r="M9">
        <v>199</v>
      </c>
      <c r="N9">
        <v>199</v>
      </c>
      <c r="O9" s="17">
        <v>0</v>
      </c>
      <c r="P9" s="17">
        <v>0</v>
      </c>
      <c r="Q9">
        <v>398</v>
      </c>
      <c r="R9" s="17">
        <v>0</v>
      </c>
      <c r="S9">
        <v>10</v>
      </c>
      <c r="T9">
        <v>84.77</v>
      </c>
      <c r="U9">
        <v>492.77</v>
      </c>
      <c r="V9">
        <v>73.92</v>
      </c>
      <c r="W9">
        <v>566.69000000000005</v>
      </c>
    </row>
    <row r="10" spans="1:25" x14ac:dyDescent="0.25">
      <c r="A10">
        <v>223941</v>
      </c>
      <c r="B10" s="14">
        <v>44129</v>
      </c>
      <c r="C10">
        <v>3416834</v>
      </c>
      <c r="D10" s="17" t="s">
        <v>65</v>
      </c>
      <c r="E10" t="s">
        <v>53</v>
      </c>
      <c r="F10" s="14">
        <v>44124</v>
      </c>
      <c r="G10" s="19"/>
      <c r="H10" t="s">
        <v>34</v>
      </c>
      <c r="I10" t="s">
        <v>28</v>
      </c>
      <c r="J10" t="s">
        <v>30</v>
      </c>
      <c r="K10">
        <v>5</v>
      </c>
      <c r="L10">
        <v>101</v>
      </c>
      <c r="M10">
        <v>128</v>
      </c>
      <c r="N10">
        <v>128</v>
      </c>
      <c r="O10" s="17">
        <v>0</v>
      </c>
      <c r="P10" s="17">
        <v>0</v>
      </c>
      <c r="Q10">
        <v>256</v>
      </c>
      <c r="R10" s="17">
        <v>0</v>
      </c>
      <c r="S10">
        <v>10</v>
      </c>
      <c r="T10">
        <v>47.87</v>
      </c>
      <c r="U10">
        <v>313.87</v>
      </c>
      <c r="V10">
        <v>47.08</v>
      </c>
      <c r="W10">
        <v>360.95</v>
      </c>
    </row>
    <row r="11" spans="1:25" x14ac:dyDescent="0.25">
      <c r="A11">
        <v>223941</v>
      </c>
      <c r="B11" s="14">
        <v>44129</v>
      </c>
      <c r="C11">
        <v>3416835</v>
      </c>
      <c r="D11" s="17" t="s">
        <v>65</v>
      </c>
      <c r="E11" t="s">
        <v>54</v>
      </c>
      <c r="F11" s="14">
        <v>44126</v>
      </c>
      <c r="G11" s="19"/>
      <c r="H11" t="s">
        <v>34</v>
      </c>
      <c r="I11" t="s">
        <v>33</v>
      </c>
      <c r="J11" t="s">
        <v>30</v>
      </c>
      <c r="K11">
        <v>10</v>
      </c>
      <c r="L11">
        <v>203</v>
      </c>
      <c r="M11">
        <v>270</v>
      </c>
      <c r="N11">
        <v>270</v>
      </c>
      <c r="O11" s="17">
        <v>0</v>
      </c>
      <c r="P11" s="17">
        <v>0</v>
      </c>
      <c r="Q11">
        <v>526.5</v>
      </c>
      <c r="R11" s="17">
        <v>0</v>
      </c>
      <c r="S11">
        <v>10</v>
      </c>
      <c r="T11">
        <v>98.46</v>
      </c>
      <c r="U11">
        <v>634.96</v>
      </c>
      <c r="V11">
        <v>95.24</v>
      </c>
      <c r="W11">
        <v>730.2</v>
      </c>
    </row>
    <row r="12" spans="1:25" ht="15.75" thickBot="1" x14ac:dyDescent="0.3">
      <c r="G12" s="17"/>
      <c r="K12" s="15">
        <f t="shared" ref="K12:V12" si="0">SUM(K2:K11)</f>
        <v>121</v>
      </c>
      <c r="L12" s="15">
        <f t="shared" si="0"/>
        <v>2605</v>
      </c>
      <c r="M12" s="15">
        <f t="shared" si="0"/>
        <v>3780</v>
      </c>
      <c r="N12" s="15">
        <f t="shared" si="0"/>
        <v>3869</v>
      </c>
      <c r="O12" s="15">
        <f t="shared" si="0"/>
        <v>0</v>
      </c>
      <c r="P12" s="15">
        <f t="shared" si="0"/>
        <v>0</v>
      </c>
      <c r="Q12" s="15">
        <f t="shared" si="0"/>
        <v>7755.35</v>
      </c>
      <c r="R12" s="15">
        <f t="shared" si="0"/>
        <v>0</v>
      </c>
      <c r="S12" s="15">
        <f t="shared" si="0"/>
        <v>100</v>
      </c>
      <c r="T12" s="15">
        <f t="shared" si="0"/>
        <v>1460.6</v>
      </c>
      <c r="U12" s="16">
        <f t="shared" si="0"/>
        <v>9315.9500000000007</v>
      </c>
      <c r="V12" s="16">
        <f t="shared" si="0"/>
        <v>1397.39</v>
      </c>
      <c r="W12" s="16">
        <f>SUM(W2:W11)</f>
        <v>10713.340000000002</v>
      </c>
    </row>
  </sheetData>
  <sortState ref="C4:X10">
    <sortCondition ref="C4:C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workbookViewId="0">
      <selection activeCell="T14" sqref="T14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3.5703125" bestFit="1" customWidth="1"/>
    <col min="5" max="5" width="16.28515625" bestFit="1" customWidth="1"/>
    <col min="6" max="6" width="10.7109375" bestFit="1" customWidth="1"/>
    <col min="7" max="7" width="8.5703125" bestFit="1" customWidth="1"/>
    <col min="8" max="8" width="15.5703125" bestFit="1" customWidth="1"/>
    <col min="9" max="9" width="15.42578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.42578125" bestFit="1" customWidth="1"/>
    <col min="22" max="22" width="8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17" t="s">
        <v>26</v>
      </c>
      <c r="B1" s="17" t="s">
        <v>27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59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  <c r="M1" s="17" t="s">
        <v>18</v>
      </c>
      <c r="N1" s="17" t="s">
        <v>19</v>
      </c>
      <c r="O1" s="17" t="s">
        <v>60</v>
      </c>
      <c r="P1" s="17" t="s">
        <v>61</v>
      </c>
      <c r="Q1" s="17" t="s">
        <v>20</v>
      </c>
      <c r="R1" s="17" t="s">
        <v>46</v>
      </c>
      <c r="S1" s="17" t="s">
        <v>21</v>
      </c>
      <c r="T1" s="17" t="s">
        <v>22</v>
      </c>
      <c r="U1" s="17" t="s">
        <v>23</v>
      </c>
      <c r="V1" s="17" t="s">
        <v>24</v>
      </c>
      <c r="W1" s="17" t="s">
        <v>25</v>
      </c>
      <c r="X1" s="18" t="s">
        <v>62</v>
      </c>
      <c r="Y1" s="18" t="s">
        <v>63</v>
      </c>
    </row>
    <row r="2" spans="1:25" x14ac:dyDescent="0.25">
      <c r="A2">
        <v>223655</v>
      </c>
      <c r="B2" s="14">
        <v>44127</v>
      </c>
      <c r="C2">
        <v>3237039</v>
      </c>
      <c r="D2" t="s">
        <v>55</v>
      </c>
      <c r="E2" t="s">
        <v>65</v>
      </c>
      <c r="F2" s="14">
        <v>44125</v>
      </c>
      <c r="G2" s="19"/>
      <c r="H2" t="s">
        <v>33</v>
      </c>
      <c r="I2" t="s">
        <v>34</v>
      </c>
      <c r="J2" t="s">
        <v>30</v>
      </c>
      <c r="K2">
        <v>9</v>
      </c>
      <c r="L2">
        <v>115</v>
      </c>
      <c r="M2">
        <v>194</v>
      </c>
      <c r="N2">
        <v>194</v>
      </c>
      <c r="O2" s="17">
        <v>0</v>
      </c>
      <c r="P2" s="17">
        <v>0</v>
      </c>
      <c r="Q2">
        <v>378.3</v>
      </c>
      <c r="R2" s="17">
        <v>0</v>
      </c>
      <c r="S2">
        <v>10</v>
      </c>
      <c r="T2">
        <v>70.739999999999995</v>
      </c>
      <c r="U2">
        <v>459.04</v>
      </c>
      <c r="V2">
        <v>68.86</v>
      </c>
      <c r="W2">
        <v>527.9</v>
      </c>
    </row>
    <row r="3" spans="1:25" x14ac:dyDescent="0.25">
      <c r="A3">
        <v>222084</v>
      </c>
      <c r="B3" s="14">
        <v>44110</v>
      </c>
      <c r="C3">
        <v>3479260</v>
      </c>
      <c r="D3" t="s">
        <v>66</v>
      </c>
      <c r="E3" s="17" t="s">
        <v>65</v>
      </c>
      <c r="F3" s="14">
        <v>44103</v>
      </c>
      <c r="G3" s="19"/>
      <c r="H3" t="s">
        <v>28</v>
      </c>
      <c r="I3" t="s">
        <v>34</v>
      </c>
      <c r="J3" t="s">
        <v>30</v>
      </c>
      <c r="K3">
        <v>10</v>
      </c>
      <c r="L3">
        <v>56</v>
      </c>
      <c r="M3">
        <v>58</v>
      </c>
      <c r="N3">
        <v>58</v>
      </c>
      <c r="O3" s="17">
        <v>0</v>
      </c>
      <c r="P3" s="17">
        <v>0</v>
      </c>
      <c r="Q3">
        <v>165</v>
      </c>
      <c r="R3" s="17">
        <v>0</v>
      </c>
      <c r="S3">
        <v>10</v>
      </c>
      <c r="T3">
        <v>35.15</v>
      </c>
      <c r="U3">
        <v>210.15</v>
      </c>
      <c r="V3">
        <v>31.52</v>
      </c>
      <c r="W3">
        <v>241.67</v>
      </c>
    </row>
    <row r="4" spans="1:25" x14ac:dyDescent="0.25">
      <c r="A4">
        <v>222996</v>
      </c>
      <c r="B4" s="14">
        <v>44120</v>
      </c>
      <c r="C4">
        <v>3401824</v>
      </c>
      <c r="D4" s="17" t="s">
        <v>66</v>
      </c>
      <c r="E4" s="17" t="s">
        <v>65</v>
      </c>
      <c r="F4" s="14">
        <v>44117</v>
      </c>
      <c r="G4" s="19"/>
      <c r="H4" t="s">
        <v>28</v>
      </c>
      <c r="I4" t="s">
        <v>34</v>
      </c>
      <c r="J4" t="s">
        <v>30</v>
      </c>
      <c r="K4">
        <v>58</v>
      </c>
      <c r="L4">
        <v>383</v>
      </c>
      <c r="M4">
        <v>699</v>
      </c>
      <c r="N4">
        <v>699</v>
      </c>
      <c r="O4" s="17">
        <v>0</v>
      </c>
      <c r="P4" s="17">
        <v>0</v>
      </c>
      <c r="Q4">
        <v>1398</v>
      </c>
      <c r="R4" s="17">
        <v>0</v>
      </c>
      <c r="S4">
        <v>10</v>
      </c>
      <c r="T4">
        <v>261.43</v>
      </c>
      <c r="U4">
        <v>1669.43</v>
      </c>
      <c r="V4">
        <v>250.41</v>
      </c>
      <c r="W4">
        <v>1919.84</v>
      </c>
    </row>
    <row r="5" spans="1:25" x14ac:dyDescent="0.25">
      <c r="A5">
        <v>222996</v>
      </c>
      <c r="B5" s="14">
        <v>44120</v>
      </c>
      <c r="C5">
        <v>3401825</v>
      </c>
      <c r="D5" s="17" t="s">
        <v>66</v>
      </c>
      <c r="E5" s="17" t="s">
        <v>65</v>
      </c>
      <c r="F5" s="14">
        <v>44117</v>
      </c>
      <c r="G5" s="19"/>
      <c r="H5" t="s">
        <v>28</v>
      </c>
      <c r="I5" t="s">
        <v>34</v>
      </c>
      <c r="J5" t="s">
        <v>30</v>
      </c>
      <c r="K5">
        <v>10</v>
      </c>
      <c r="L5">
        <v>51</v>
      </c>
      <c r="M5">
        <v>85</v>
      </c>
      <c r="N5">
        <v>85</v>
      </c>
      <c r="O5" s="17">
        <v>0</v>
      </c>
      <c r="P5" s="17">
        <v>0</v>
      </c>
      <c r="Q5">
        <v>170</v>
      </c>
      <c r="R5" s="17">
        <v>0</v>
      </c>
      <c r="S5">
        <v>10</v>
      </c>
      <c r="T5">
        <v>31.79</v>
      </c>
      <c r="U5">
        <v>211.79</v>
      </c>
      <c r="V5">
        <v>31.77</v>
      </c>
      <c r="W5">
        <v>243.56</v>
      </c>
    </row>
    <row r="6" spans="1:25" x14ac:dyDescent="0.25">
      <c r="A6">
        <v>222084</v>
      </c>
      <c r="B6" s="14">
        <v>44110</v>
      </c>
      <c r="C6">
        <v>3479259</v>
      </c>
      <c r="D6" s="17" t="s">
        <v>66</v>
      </c>
      <c r="E6" s="17" t="s">
        <v>65</v>
      </c>
      <c r="F6" s="14">
        <v>44103</v>
      </c>
      <c r="G6" s="19"/>
      <c r="H6" t="s">
        <v>28</v>
      </c>
      <c r="I6" t="s">
        <v>34</v>
      </c>
      <c r="J6" t="s">
        <v>30</v>
      </c>
      <c r="K6">
        <v>70</v>
      </c>
      <c r="L6">
        <v>602</v>
      </c>
      <c r="M6">
        <v>939</v>
      </c>
      <c r="N6">
        <v>939</v>
      </c>
      <c r="O6" s="17">
        <v>0</v>
      </c>
      <c r="P6" s="17">
        <v>0</v>
      </c>
      <c r="Q6">
        <v>1878</v>
      </c>
      <c r="R6" s="17">
        <v>0</v>
      </c>
      <c r="S6">
        <v>10</v>
      </c>
      <c r="T6">
        <v>400.01</v>
      </c>
      <c r="U6">
        <v>2288.0100000000002</v>
      </c>
      <c r="V6">
        <v>343.2</v>
      </c>
      <c r="W6">
        <v>2631.21</v>
      </c>
    </row>
    <row r="7" spans="1:25" x14ac:dyDescent="0.25">
      <c r="A7">
        <v>222390</v>
      </c>
      <c r="B7" s="14">
        <v>44113</v>
      </c>
      <c r="C7">
        <v>3479261</v>
      </c>
      <c r="D7" s="17" t="s">
        <v>66</v>
      </c>
      <c r="E7" t="s">
        <v>64</v>
      </c>
      <c r="F7" s="14">
        <v>44106</v>
      </c>
      <c r="G7" s="19"/>
      <c r="H7" t="s">
        <v>28</v>
      </c>
      <c r="I7" t="s">
        <v>33</v>
      </c>
      <c r="J7" t="s">
        <v>30</v>
      </c>
      <c r="K7">
        <v>31</v>
      </c>
      <c r="L7">
        <v>356</v>
      </c>
      <c r="M7">
        <v>465</v>
      </c>
      <c r="N7">
        <v>465</v>
      </c>
      <c r="O7" s="17">
        <v>0</v>
      </c>
      <c r="P7" s="17">
        <v>0</v>
      </c>
      <c r="Q7">
        <v>1023</v>
      </c>
      <c r="R7" s="17">
        <v>0</v>
      </c>
      <c r="S7">
        <v>10</v>
      </c>
      <c r="T7">
        <v>217.9</v>
      </c>
      <c r="U7">
        <v>1250.9000000000001</v>
      </c>
      <c r="V7">
        <v>187.64</v>
      </c>
      <c r="W7">
        <v>1438.54</v>
      </c>
    </row>
    <row r="8" spans="1:25" ht="15.75" thickBot="1" x14ac:dyDescent="0.3">
      <c r="A8" s="17"/>
      <c r="B8" s="17"/>
      <c r="G8" s="17"/>
      <c r="K8" s="15">
        <f t="shared" ref="K8:V8" si="0">SUM(K2:K7)</f>
        <v>188</v>
      </c>
      <c r="L8" s="15">
        <f t="shared" si="0"/>
        <v>1563</v>
      </c>
      <c r="M8" s="15">
        <f t="shared" si="0"/>
        <v>2440</v>
      </c>
      <c r="N8" s="15">
        <f t="shared" si="0"/>
        <v>2440</v>
      </c>
      <c r="O8" s="15">
        <f t="shared" si="0"/>
        <v>0</v>
      </c>
      <c r="P8" s="15">
        <f t="shared" si="0"/>
        <v>0</v>
      </c>
      <c r="Q8" s="15">
        <f t="shared" si="0"/>
        <v>5012.3</v>
      </c>
      <c r="R8" s="15">
        <f t="shared" si="0"/>
        <v>0</v>
      </c>
      <c r="S8" s="15">
        <f t="shared" si="0"/>
        <v>60</v>
      </c>
      <c r="T8" s="15">
        <f t="shared" si="0"/>
        <v>1017.02</v>
      </c>
      <c r="U8" s="16">
        <f t="shared" si="0"/>
        <v>6089.32</v>
      </c>
      <c r="V8" s="16">
        <f t="shared" si="0"/>
        <v>913.4</v>
      </c>
      <c r="W8" s="16">
        <f>SUM(W2:W7)</f>
        <v>7002.72</v>
      </c>
    </row>
  </sheetData>
  <sortState ref="C2:Y5">
    <sortCondition ref="C2:C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5" sqref="D15"/>
    </sheetView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2020-10-28T21:15:51Z</dcterms:modified>
</cp:coreProperties>
</file>